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/Dropbox (Personal)/5 Barometer/12 Wave/Working/"/>
    </mc:Choice>
  </mc:AlternateContent>
  <xr:revisionPtr revIDLastSave="0" documentId="8_{2BCABA89-20CC-DD40-B328-3C5760233724}" xr6:coauthVersionLast="36" xr6:coauthVersionMax="36" xr10:uidLastSave="{00000000-0000-0000-0000-000000000000}"/>
  <bookViews>
    <workbookView xWindow="0" yWindow="460" windowWidth="28800" windowHeight="16440" activeTab="4" xr2:uid="{00000000-000D-0000-FFFF-FFFF00000000}"/>
  </bookViews>
  <sheets>
    <sheet name="source (2)" sheetId="9" r:id="rId1"/>
    <sheet name="source" sheetId="5" r:id="rId2"/>
    <sheet name="Total expenditures by providers" sheetId="10" r:id="rId3"/>
    <sheet name="Total expenditures by function" sheetId="11" r:id="rId4"/>
    <sheet name="Public expend by service typ" sheetId="12" r:id="rId5"/>
  </sheets>
  <calcPr calcId="181029"/>
  <customWorkbookViews>
    <customWorkbookView name="kgoginashvili - Personal View" guid="{F1C52572-11B5-4E66-AA57-700EE3CF8AF4}" mergeInterval="0" personalView="1" maximized="1" xWindow="1" yWindow="1" windowWidth="1440" windowHeight="679" activeSheetId="5"/>
  </customWorkbookViews>
</workbook>
</file>

<file path=xl/calcChain.xml><?xml version="1.0" encoding="utf-8"?>
<calcChain xmlns="http://schemas.openxmlformats.org/spreadsheetml/2006/main">
  <c r="B5" i="12" l="1"/>
  <c r="C5" i="12"/>
  <c r="D5" i="12"/>
  <c r="E5" i="12"/>
  <c r="F5" i="12"/>
  <c r="G5" i="12"/>
  <c r="H28" i="9"/>
  <c r="D28" i="9"/>
  <c r="E28" i="9"/>
  <c r="F28" i="9"/>
  <c r="G28" i="9"/>
  <c r="C28" i="9"/>
  <c r="C4" i="12"/>
  <c r="D4" i="12"/>
  <c r="E4" i="12"/>
  <c r="E9" i="12" s="1"/>
  <c r="F4" i="12"/>
  <c r="F9" i="12" s="1"/>
  <c r="G4" i="12"/>
  <c r="B4" i="12"/>
  <c r="B9" i="12" s="1"/>
  <c r="C3" i="12"/>
  <c r="C8" i="12" s="1"/>
  <c r="D3" i="12"/>
  <c r="D8" i="12" s="1"/>
  <c r="E3" i="12"/>
  <c r="F3" i="12"/>
  <c r="F8" i="12" s="1"/>
  <c r="G3" i="12"/>
  <c r="G8" i="12" s="1"/>
  <c r="B3" i="12"/>
  <c r="B8" i="12" s="1"/>
  <c r="D11" i="9"/>
  <c r="E11" i="9"/>
  <c r="F11" i="9"/>
  <c r="G11" i="9"/>
  <c r="H11" i="9"/>
  <c r="C11" i="9"/>
  <c r="D64" i="9"/>
  <c r="E64" i="9"/>
  <c r="F64" i="9"/>
  <c r="G64" i="9"/>
  <c r="H64" i="9"/>
  <c r="C64" i="9"/>
  <c r="D47" i="9"/>
  <c r="E47" i="9"/>
  <c r="F47" i="9"/>
  <c r="G47" i="9"/>
  <c r="H47" i="9"/>
  <c r="C47" i="9"/>
  <c r="D29" i="9"/>
  <c r="E29" i="9"/>
  <c r="F29" i="9"/>
  <c r="G29" i="9"/>
  <c r="H29" i="9"/>
  <c r="C29" i="9"/>
  <c r="C35" i="11"/>
  <c r="D35" i="11"/>
  <c r="E35" i="11"/>
  <c r="F35" i="11"/>
  <c r="G35" i="11"/>
  <c r="B35" i="11"/>
  <c r="C33" i="11"/>
  <c r="D33" i="11"/>
  <c r="E33" i="11"/>
  <c r="F33" i="11"/>
  <c r="G33" i="11"/>
  <c r="B33" i="11"/>
  <c r="C32" i="11"/>
  <c r="C39" i="11" s="1"/>
  <c r="D32" i="11"/>
  <c r="D39" i="11" s="1"/>
  <c r="E32" i="11"/>
  <c r="E39" i="11" s="1"/>
  <c r="F32" i="11"/>
  <c r="F39" i="11" s="1"/>
  <c r="G32" i="11"/>
  <c r="G39" i="11" s="1"/>
  <c r="B32" i="11"/>
  <c r="B39" i="11" s="1"/>
  <c r="C31" i="11"/>
  <c r="D31" i="11"/>
  <c r="E31" i="11"/>
  <c r="F31" i="11"/>
  <c r="G31" i="11"/>
  <c r="B31" i="11"/>
  <c r="C9" i="11"/>
  <c r="D9" i="11"/>
  <c r="E9" i="11"/>
  <c r="F9" i="11"/>
  <c r="G9" i="11"/>
  <c r="B9" i="11"/>
  <c r="C5" i="11"/>
  <c r="D5" i="11"/>
  <c r="E5" i="11"/>
  <c r="F5" i="11"/>
  <c r="G5" i="11"/>
  <c r="B5" i="11"/>
  <c r="C6" i="11"/>
  <c r="D6" i="11"/>
  <c r="E6" i="11"/>
  <c r="F6" i="11"/>
  <c r="G6" i="11"/>
  <c r="G15" i="11" s="1"/>
  <c r="B6" i="11"/>
  <c r="C7" i="11"/>
  <c r="D7" i="11"/>
  <c r="E7" i="11"/>
  <c r="F7" i="11"/>
  <c r="G7" i="11"/>
  <c r="B7" i="11"/>
  <c r="C15" i="11"/>
  <c r="F35" i="10"/>
  <c r="E35" i="10"/>
  <c r="D35" i="10"/>
  <c r="C35" i="10"/>
  <c r="B35" i="10"/>
  <c r="E15" i="10"/>
  <c r="C15" i="10"/>
  <c r="B15" i="10"/>
  <c r="C14" i="10"/>
  <c r="B14" i="10"/>
  <c r="C13" i="10"/>
  <c r="E9" i="10"/>
  <c r="E14" i="10" s="1"/>
  <c r="D9" i="10"/>
  <c r="D15" i="10" s="1"/>
  <c r="C9" i="10"/>
  <c r="C16" i="10" s="1"/>
  <c r="B9" i="10"/>
  <c r="B13" i="10" s="1"/>
  <c r="D9" i="12" l="1"/>
  <c r="E8" i="12"/>
  <c r="G9" i="12"/>
  <c r="C9" i="12"/>
  <c r="B34" i="11"/>
  <c r="B41" i="11" s="1"/>
  <c r="D34" i="11"/>
  <c r="D41" i="11" s="1"/>
  <c r="B40" i="11"/>
  <c r="D40" i="11"/>
  <c r="F38" i="11"/>
  <c r="G38" i="11"/>
  <c r="C38" i="11"/>
  <c r="G40" i="11"/>
  <c r="C40" i="11"/>
  <c r="F8" i="11"/>
  <c r="F16" i="11" s="1"/>
  <c r="B8" i="11"/>
  <c r="D8" i="11"/>
  <c r="D16" i="11" s="1"/>
  <c r="E34" i="11"/>
  <c r="E41" i="11" s="1"/>
  <c r="E8" i="11"/>
  <c r="E16" i="11" s="1"/>
  <c r="G14" i="11"/>
  <c r="C8" i="11"/>
  <c r="C16" i="11" s="1"/>
  <c r="E38" i="11"/>
  <c r="E40" i="11"/>
  <c r="G34" i="11"/>
  <c r="G41" i="11" s="1"/>
  <c r="C34" i="11"/>
  <c r="C41" i="11" s="1"/>
  <c r="F40" i="11"/>
  <c r="G8" i="11"/>
  <c r="G16" i="11" s="1"/>
  <c r="F34" i="11"/>
  <c r="F41" i="11" s="1"/>
  <c r="B38" i="11"/>
  <c r="D38" i="11"/>
  <c r="G13" i="11"/>
  <c r="B16" i="11"/>
  <c r="D13" i="11"/>
  <c r="D14" i="11"/>
  <c r="D15" i="11"/>
  <c r="E14" i="11"/>
  <c r="E13" i="11"/>
  <c r="C13" i="11"/>
  <c r="E15" i="11"/>
  <c r="C14" i="11"/>
  <c r="D16" i="10"/>
  <c r="E16" i="10"/>
  <c r="E13" i="10"/>
  <c r="D14" i="10"/>
  <c r="B16" i="10"/>
  <c r="D13" i="10"/>
  <c r="B13" i="11" l="1"/>
  <c r="B15" i="11"/>
  <c r="B14" i="11"/>
  <c r="D32" i="9" l="1"/>
  <c r="E32" i="9"/>
  <c r="F32" i="9"/>
  <c r="G32" i="9"/>
  <c r="H32" i="9"/>
  <c r="C32" i="9"/>
  <c r="K21" i="5" l="1"/>
  <c r="J20" i="5" l="1"/>
  <c r="J22" i="5"/>
  <c r="F14" i="11"/>
  <c r="F13" i="11"/>
  <c r="F15" i="11"/>
  <c r="F14" i="10"/>
  <c r="F15" i="10"/>
  <c r="F13" i="10"/>
  <c r="F9" i="10"/>
  <c r="F16" i="10"/>
</calcChain>
</file>

<file path=xl/sharedStrings.xml><?xml version="1.0" encoding="utf-8"?>
<sst xmlns="http://schemas.openxmlformats.org/spreadsheetml/2006/main" count="324" uniqueCount="62">
  <si>
    <t xml:space="preserve">Macro-economic variables </t>
  </si>
  <si>
    <t>Total Expenditure on health</t>
  </si>
  <si>
    <t>General government expenditure on Health (GGEH)</t>
  </si>
  <si>
    <t>Private Expenditure on Health</t>
  </si>
  <si>
    <t>Rest of The World Expendiutre on Health</t>
  </si>
  <si>
    <t>ჯანდაცვის ადმინისტრირება და დაზღვევა</t>
  </si>
  <si>
    <t>Public Financed</t>
  </si>
  <si>
    <t>Private Financed</t>
  </si>
  <si>
    <t>Functions</t>
  </si>
  <si>
    <t>HC 1.1</t>
  </si>
  <si>
    <t>სტაციონარური მომსახურება</t>
  </si>
  <si>
    <t>HC 1.2</t>
  </si>
  <si>
    <t>მკურნალობა დღის სტაციონარიში</t>
  </si>
  <si>
    <t>HC 1.2.1</t>
  </si>
  <si>
    <t>დიალიზი</t>
  </si>
  <si>
    <t>HC 1.3</t>
  </si>
  <si>
    <t>ამბულატორიული სამკურნალო მომსახურება</t>
  </si>
  <si>
    <t>HC 1.4</t>
  </si>
  <si>
    <t>სახლში გაწეული სამკურნალო მომსახურება</t>
  </si>
  <si>
    <t>HC 2</t>
  </si>
  <si>
    <t>რეაბილიტაციული მომსახურება</t>
  </si>
  <si>
    <t>HC 3</t>
  </si>
  <si>
    <t>პაციენტების ხანგრძლივი საექთნო მეთვალყურეობა</t>
  </si>
  <si>
    <t>HC 4</t>
  </si>
  <si>
    <t xml:space="preserve">დამატებითი სამედიცინო მომსახურება </t>
  </si>
  <si>
    <t>HC 4.1</t>
  </si>
  <si>
    <t xml:space="preserve">კლინიკურ-ლაბორატორიული მომსახურება </t>
  </si>
  <si>
    <t>HC 4.2</t>
  </si>
  <si>
    <t>დიაგნოსტიკური მომსახურება</t>
  </si>
  <si>
    <t>HC 4.3</t>
  </si>
  <si>
    <t>პაციენტთა ტრანსპორტირება და გადაუდებელი დახმარება (სასწრაფო სამედიცინო დახმარება)</t>
  </si>
  <si>
    <t>HC 4.9</t>
  </si>
  <si>
    <t>ყველა სხვა დანარჩენი დამატებითი სამედიცინო მომსახურება</t>
  </si>
  <si>
    <t>HC 5</t>
  </si>
  <si>
    <t>სამედიცინო დანიშნულების  საქონელი და მოწყობილობები</t>
  </si>
  <si>
    <t>HC 6</t>
  </si>
  <si>
    <t>პრევენცია და საზოგადოებრივი ჯანდაცვა</t>
  </si>
  <si>
    <t>HC 7</t>
  </si>
  <si>
    <t>2012 Year (source)</t>
  </si>
  <si>
    <t>2013 Year (source)</t>
  </si>
  <si>
    <t>Out of Poket</t>
  </si>
  <si>
    <t>current</t>
  </si>
  <si>
    <t>Out-of-pocket</t>
  </si>
  <si>
    <t>Private insurance</t>
  </si>
  <si>
    <t>Total</t>
  </si>
  <si>
    <t>სახელმწიფო</t>
  </si>
  <si>
    <t>ჯიბიდან გადახდები</t>
  </si>
  <si>
    <t>კერძო დაზღვევის შენატანები</t>
  </si>
  <si>
    <t>სხვა</t>
  </si>
  <si>
    <t>სულ</t>
  </si>
  <si>
    <t>სტაციონარულ მომსახურებაზე დანახარჯების სტრუქტურა 2012-2016</t>
  </si>
  <si>
    <t xml:space="preserve">ამბულატორიულ მომსახურებაზე დანახარჯების სტრუქტურა (2012-2016) </t>
  </si>
  <si>
    <t>სამედიცინო მომსახურების მიმწოდებლების მიხედვით</t>
  </si>
  <si>
    <t>ფუნქციის მიხედვით</t>
  </si>
  <si>
    <t>HC 1</t>
  </si>
  <si>
    <t>სამკურნალო მომსახურება</t>
  </si>
  <si>
    <t>ამბულატორიული მომსახურება</t>
  </si>
  <si>
    <t>სტაციონარული მომსახურება</t>
  </si>
  <si>
    <t>HC 1.1 + HC 1.2</t>
  </si>
  <si>
    <t>სახელმწიფო დანახარჯი ჯანდაცვაზე</t>
  </si>
  <si>
    <t>HF 1</t>
  </si>
  <si>
    <t>სახელმწიფო სექტორი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</si>
</sst>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$&quot;#,##0_);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-* #,##0.00\ _L_a_r_i_-;\-* #,##0.00\ _L_a_r_i_-;_-* &quot;-&quot;??\ _L_a_r_i_-;_-@_-"/>
    <numFmt numFmtId="168" formatCode="_-* #,##0.00_-;\-* #,##0.00_-;_-* &quot;-&quot;??_-;_-@_-"/>
    <numFmt numFmtId="169" formatCode="_(* #,##0_);_(* \(#,##0\);_(* &quot;-&quot;??_);_(@_)"/>
    <numFmt numFmtId="170" formatCode="_-* #,##0.00_р_._-;\-* #,##0.00_р_._-;_-* &quot;-&quot;??_р_._-;_-@_-"/>
    <numFmt numFmtId="171" formatCode="#,##0_ ;[Red]\-#,##0\ "/>
    <numFmt numFmtId="172" formatCode="_-* #,##0\ _L_._-;\-* #,##0\ _L_._-;_-* &quot;-&quot;\ _L_._-;_-@_-"/>
    <numFmt numFmtId="173" formatCode="_-* #,##0.00\ _L_._-;\-* #,##0.00\ _L_._-;_-* &quot;-&quot;??\ _L_._-;_-@_-"/>
    <numFmt numFmtId="174" formatCode="_ * #,##0_)\ _L_ ;_ * \(#,##0\)\ _L_ ;_ * &quot;-&quot;_)\ _L_ ;_ @_ "/>
    <numFmt numFmtId="175" formatCode="_ * #,##0.00_)\ _L_ ;_ * \(#,##0.00\)\ _L_ ;_ * &quot;-&quot;??_)\ _L_ ;_ @_ "/>
    <numFmt numFmtId="176" formatCode="0.0%"/>
    <numFmt numFmtId="177" formatCode="_-* #,##0_-;\-* #,##0_-;_-* &quot;-&quot;??_-;_-@_-"/>
  </numFmts>
  <fonts count="5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"/>
      <family val="2"/>
    </font>
    <font>
      <b/>
      <sz val="8"/>
      <name val="Arial Rounded MT Bold"/>
      <family val="2"/>
    </font>
    <font>
      <b/>
      <sz val="9"/>
      <name val="Sylfaen"/>
      <family val="1"/>
      <charset val="204"/>
    </font>
    <font>
      <sz val="9"/>
      <name val="Sylfaen"/>
      <family val="1"/>
      <charset val="204"/>
    </font>
    <font>
      <b/>
      <sz val="9"/>
      <name val="Arial Rounded MT Bold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Literaturuly"/>
      <family val="2"/>
    </font>
    <font>
      <sz val="11"/>
      <color rgb="FF9C6500"/>
      <name val="Calibri"/>
      <family val="2"/>
      <scheme val="minor"/>
    </font>
    <font>
      <u/>
      <sz val="10"/>
      <color theme="10"/>
      <name val="Arial"/>
      <family val="2"/>
    </font>
    <font>
      <u/>
      <sz val="8.1999999999999993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04"/>
    </font>
    <font>
      <u/>
      <sz val="14"/>
      <color theme="10"/>
      <name val="Arial"/>
      <family val="2"/>
    </font>
    <font>
      <u/>
      <sz val="9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Arial"/>
      <family val="2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75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17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17" fillId="0" borderId="0"/>
    <xf numFmtId="43" fontId="6" fillId="0" borderId="0" applyFont="0" applyFill="0" applyBorder="0" applyAlignment="0" applyProtection="0"/>
    <xf numFmtId="0" fontId="18" fillId="0" borderId="0"/>
    <xf numFmtId="9" fontId="6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43" fontId="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>
      <alignment wrapText="1"/>
    </xf>
    <xf numFmtId="0" fontId="2" fillId="0" borderId="0"/>
    <xf numFmtId="43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" fillId="0" borderId="0"/>
    <xf numFmtId="0" fontId="3" fillId="0" borderId="0"/>
    <xf numFmtId="0" fontId="20" fillId="0" borderId="0"/>
    <xf numFmtId="0" fontId="22" fillId="0" borderId="1">
      <alignment horizontal="center" vertical="center"/>
    </xf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6" fillId="0" borderId="0"/>
    <xf numFmtId="0" fontId="20" fillId="0" borderId="0"/>
    <xf numFmtId="0" fontId="6" fillId="0" borderId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/>
    <xf numFmtId="170" fontId="20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  <xf numFmtId="0" fontId="2" fillId="0" borderId="0"/>
    <xf numFmtId="0" fontId="1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3" fillId="6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6" fontId="16" fillId="0" borderId="0" applyFont="0" applyFill="0" applyBorder="0" applyAlignment="0" applyProtection="0"/>
    <xf numFmtId="0" fontId="2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6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6" fontId="6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3" fillId="0" borderId="0"/>
    <xf numFmtId="170" fontId="16" fillId="0" borderId="0" applyFont="0" applyFill="0" applyBorder="0" applyAlignment="0" applyProtection="0"/>
    <xf numFmtId="0" fontId="6" fillId="0" borderId="0"/>
    <xf numFmtId="0" fontId="2" fillId="0" borderId="0"/>
    <xf numFmtId="0" fontId="3" fillId="0" borderId="0"/>
    <xf numFmtId="0" fontId="20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23" fillId="6" borderId="0" applyNumberFormat="0" applyBorder="0" applyAlignment="0" applyProtection="0"/>
    <xf numFmtId="0" fontId="37" fillId="9" borderId="7" applyNumberFormat="0" applyAlignment="0" applyProtection="0"/>
    <xf numFmtId="0" fontId="38" fillId="10" borderId="8" applyNumberFormat="0" applyAlignment="0" applyProtection="0"/>
    <xf numFmtId="0" fontId="39" fillId="10" borderId="7" applyNumberFormat="0" applyAlignment="0" applyProtection="0"/>
    <xf numFmtId="0" fontId="40" fillId="0" borderId="9" applyNumberFormat="0" applyFill="0" applyAlignment="0" applyProtection="0"/>
    <xf numFmtId="0" fontId="41" fillId="11" borderId="10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2" applyNumberFormat="0" applyFill="0" applyAlignment="0" applyProtection="0"/>
    <xf numFmtId="0" fontId="4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5" fillId="36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2" borderId="11" applyNumberFormat="0" applyFont="0" applyAlignment="0" applyProtection="0"/>
    <xf numFmtId="0" fontId="24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46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" fillId="0" borderId="0"/>
    <xf numFmtId="0" fontId="20" fillId="0" borderId="0"/>
    <xf numFmtId="0" fontId="16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2" borderId="11" applyNumberFormat="0" applyFont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7" fillId="0" borderId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>
      <alignment wrapText="1"/>
    </xf>
    <xf numFmtId="0" fontId="46" fillId="0" borderId="0"/>
    <xf numFmtId="0" fontId="3" fillId="0" borderId="0"/>
    <xf numFmtId="43" fontId="3" fillId="0" borderId="0" applyFont="0" applyFill="0" applyBorder="0" applyAlignment="0" applyProtection="0"/>
    <xf numFmtId="0" fontId="46" fillId="0" borderId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43" fontId="0" fillId="0" borderId="0" xfId="0" applyNumberFormat="1"/>
    <xf numFmtId="169" fontId="0" fillId="0" borderId="3" xfId="0" applyNumberFormat="1" applyFill="1" applyBorder="1"/>
    <xf numFmtId="0" fontId="0" fillId="0" borderId="3" xfId="0" applyFill="1" applyBorder="1"/>
    <xf numFmtId="0" fontId="0" fillId="0" borderId="3" xfId="0" applyBorder="1"/>
    <xf numFmtId="168" fontId="0" fillId="0" borderId="3" xfId="1" applyFont="1" applyFill="1" applyBorder="1"/>
    <xf numFmtId="9" fontId="0" fillId="0" borderId="0" xfId="2" applyFont="1"/>
    <xf numFmtId="169" fontId="0" fillId="5" borderId="3" xfId="0" applyNumberFormat="1" applyFill="1" applyBorder="1"/>
    <xf numFmtId="169" fontId="0" fillId="4" borderId="3" xfId="0" applyNumberFormat="1" applyFill="1" applyBorder="1"/>
    <xf numFmtId="169" fontId="8" fillId="0" borderId="3" xfId="12" applyNumberFormat="1" applyFont="1" applyFill="1" applyBorder="1"/>
    <xf numFmtId="169" fontId="7" fillId="3" borderId="3" xfId="12" applyNumberFormat="1" applyFont="1" applyFill="1" applyBorder="1" applyAlignment="1">
      <alignment horizontal="left" vertical="center"/>
    </xf>
    <xf numFmtId="0" fontId="4" fillId="0" borderId="3" xfId="0" applyFont="1" applyFill="1" applyBorder="1"/>
    <xf numFmtId="0" fontId="5" fillId="0" borderId="3" xfId="0" applyFont="1" applyFill="1" applyBorder="1"/>
    <xf numFmtId="0" fontId="9" fillId="0" borderId="3" xfId="0" applyFont="1" applyFill="1" applyBorder="1" applyAlignment="1"/>
    <xf numFmtId="0" fontId="10" fillId="0" borderId="3" xfId="0" applyFont="1" applyFill="1" applyBorder="1" applyAlignment="1"/>
    <xf numFmtId="0" fontId="13" fillId="0" borderId="3" xfId="0" applyFont="1" applyFill="1" applyBorder="1" applyAlignment="1">
      <alignment horizontal="left" vertical="center" wrapText="1" indent="2"/>
    </xf>
    <xf numFmtId="0" fontId="11" fillId="2" borderId="3" xfId="0" applyFont="1" applyFill="1" applyBorder="1"/>
    <xf numFmtId="0" fontId="12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 indent="5"/>
    </xf>
    <xf numFmtId="0" fontId="13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 indent="2"/>
    </xf>
    <xf numFmtId="0" fontId="5" fillId="0" borderId="3" xfId="0" applyFont="1" applyBorder="1"/>
    <xf numFmtId="0" fontId="4" fillId="0" borderId="3" xfId="0" applyFont="1" applyBorder="1"/>
    <xf numFmtId="169" fontId="8" fillId="0" borderId="2" xfId="12" applyNumberFormat="1" applyFont="1" applyFill="1" applyBorder="1"/>
    <xf numFmtId="169" fontId="7" fillId="3" borderId="2" xfId="12" applyNumberFormat="1" applyFont="1" applyFill="1" applyBorder="1" applyAlignment="1">
      <alignment horizontal="left" vertical="center"/>
    </xf>
    <xf numFmtId="169" fontId="0" fillId="5" borderId="2" xfId="0" applyNumberFormat="1" applyFill="1" applyBorder="1"/>
    <xf numFmtId="3" fontId="48" fillId="0" borderId="3" xfId="11" applyNumberFormat="1" applyFont="1" applyFill="1" applyBorder="1" applyAlignment="1">
      <alignment vertical="center" wrapText="1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3" fontId="48" fillId="4" borderId="3" xfId="11" applyNumberFormat="1" applyFont="1" applyFill="1" applyBorder="1" applyAlignment="1">
      <alignment vertical="center" wrapText="1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3" fontId="48" fillId="0" borderId="3" xfId="11" applyNumberFormat="1" applyFont="1" applyFill="1" applyBorder="1" applyAlignment="1">
      <alignment vertical="center" wrapText="1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3" fontId="48" fillId="4" borderId="3" xfId="11" applyNumberFormat="1" applyFont="1" applyFill="1" applyBorder="1" applyAlignment="1">
      <alignment vertical="center" wrapText="1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9" fontId="0" fillId="5" borderId="3" xfId="2" applyFont="1" applyFill="1" applyBorder="1"/>
    <xf numFmtId="3" fontId="48" fillId="4" borderId="3" xfId="11" applyNumberFormat="1" applyFont="1" applyFill="1" applyBorder="1" applyAlignment="1">
      <alignment vertical="center" wrapText="1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3" fontId="48" fillId="4" borderId="3" xfId="11" applyNumberFormat="1" applyFont="1" applyFill="1" applyBorder="1" applyAlignment="1">
      <alignment vertical="center" wrapText="1"/>
    </xf>
    <xf numFmtId="169" fontId="48" fillId="4" borderId="3" xfId="12" applyNumberFormat="1" applyFont="1" applyFill="1" applyBorder="1" applyAlignment="1">
      <alignment horizontal="center" vertical="center"/>
    </xf>
    <xf numFmtId="169" fontId="48" fillId="4" borderId="3" xfId="12" applyNumberFormat="1" applyFont="1" applyFill="1" applyBorder="1" applyAlignment="1">
      <alignment horizontal="center" vertical="center"/>
    </xf>
    <xf numFmtId="3" fontId="48" fillId="0" borderId="3" xfId="11" applyNumberFormat="1" applyFont="1" applyFill="1" applyBorder="1" applyAlignment="1">
      <alignment vertical="center" wrapText="1"/>
    </xf>
    <xf numFmtId="169" fontId="48" fillId="4" borderId="3" xfId="12" applyNumberFormat="1" applyFont="1" applyFill="1" applyBorder="1" applyAlignment="1">
      <alignment horizontal="center" vertical="center"/>
    </xf>
    <xf numFmtId="3" fontId="0" fillId="0" borderId="3" xfId="0" applyNumberFormat="1" applyBorder="1"/>
    <xf numFmtId="169" fontId="48" fillId="0" borderId="3" xfId="12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9" fontId="0" fillId="0" borderId="3" xfId="2" applyFont="1" applyFill="1" applyBorder="1"/>
    <xf numFmtId="9" fontId="0" fillId="0" borderId="2" xfId="2" applyFont="1" applyFill="1" applyBorder="1"/>
    <xf numFmtId="169" fontId="7" fillId="5" borderId="3" xfId="12" applyNumberFormat="1" applyFont="1" applyFill="1" applyBorder="1" applyAlignment="1">
      <alignment horizontal="left" vertical="center"/>
    </xf>
    <xf numFmtId="169" fontId="7" fillId="5" borderId="2" xfId="12" applyNumberFormat="1" applyFont="1" applyFill="1" applyBorder="1" applyAlignment="1">
      <alignment horizontal="left" vertical="center"/>
    </xf>
    <xf numFmtId="0" fontId="1" fillId="0" borderId="0" xfId="573"/>
    <xf numFmtId="3" fontId="1" fillId="0" borderId="0" xfId="573" applyNumberFormat="1"/>
    <xf numFmtId="176" fontId="0" fillId="0" borderId="0" xfId="574" applyNumberFormat="1" applyFont="1"/>
    <xf numFmtId="9" fontId="0" fillId="0" borderId="0" xfId="574" applyFont="1"/>
    <xf numFmtId="0" fontId="1" fillId="0" borderId="0" xfId="573" applyFill="1"/>
    <xf numFmtId="0" fontId="49" fillId="37" borderId="13" xfId="573" applyFont="1" applyFill="1" applyBorder="1"/>
    <xf numFmtId="0" fontId="49" fillId="37" borderId="13" xfId="0" applyFont="1" applyFill="1" applyBorder="1"/>
    <xf numFmtId="169" fontId="7" fillId="0" borderId="3" xfId="12" applyNumberFormat="1" applyFont="1" applyFill="1" applyBorder="1" applyAlignment="1">
      <alignment horizontal="left" vertical="center"/>
    </xf>
    <xf numFmtId="177" fontId="0" fillId="0" borderId="0" xfId="1" applyNumberFormat="1" applyFont="1"/>
  </cellXfs>
  <cellStyles count="575">
    <cellStyle name="20% - Accent1" xfId="216" builtinId="30" customBuiltin="1"/>
    <cellStyle name="20% - Accent1 2" xfId="305" xr:uid="{00000000-0005-0000-0000-000001000000}"/>
    <cellStyle name="20% - Accent1 3" xfId="437" xr:uid="{00000000-0005-0000-0000-000002000000}"/>
    <cellStyle name="20% - Accent2" xfId="220" builtinId="34" customBuiltin="1"/>
    <cellStyle name="20% - Accent2 2" xfId="306" xr:uid="{00000000-0005-0000-0000-000004000000}"/>
    <cellStyle name="20% - Accent2 3" xfId="438" xr:uid="{00000000-0005-0000-0000-000005000000}"/>
    <cellStyle name="20% - Accent3" xfId="224" builtinId="38" customBuiltin="1"/>
    <cellStyle name="20% - Accent3 2" xfId="310" xr:uid="{00000000-0005-0000-0000-000007000000}"/>
    <cellStyle name="20% - Accent3 3" xfId="439" xr:uid="{00000000-0005-0000-0000-000008000000}"/>
    <cellStyle name="20% - Accent4" xfId="228" builtinId="42" customBuiltin="1"/>
    <cellStyle name="20% - Accent4 2" xfId="307" xr:uid="{00000000-0005-0000-0000-00000A000000}"/>
    <cellStyle name="20% - Accent4 3" xfId="440" xr:uid="{00000000-0005-0000-0000-00000B000000}"/>
    <cellStyle name="20% - Accent5" xfId="232" builtinId="46" customBuiltin="1"/>
    <cellStyle name="20% - Accent5 2" xfId="308" xr:uid="{00000000-0005-0000-0000-00000D000000}"/>
    <cellStyle name="20% - Accent5 3" xfId="441" xr:uid="{00000000-0005-0000-0000-00000E000000}"/>
    <cellStyle name="20% - Accent6" xfId="236" builtinId="50" customBuiltin="1"/>
    <cellStyle name="20% - Accent6 2" xfId="309" xr:uid="{00000000-0005-0000-0000-000010000000}"/>
    <cellStyle name="20% - Accent6 3" xfId="442" xr:uid="{00000000-0005-0000-0000-000011000000}"/>
    <cellStyle name="40% - Accent1" xfId="217" builtinId="31" customBuiltin="1"/>
    <cellStyle name="40% - Accent1 2" xfId="311" xr:uid="{00000000-0005-0000-0000-000013000000}"/>
    <cellStyle name="40% - Accent1 3" xfId="443" xr:uid="{00000000-0005-0000-0000-000014000000}"/>
    <cellStyle name="40% - Accent2" xfId="221" builtinId="35" customBuiltin="1"/>
    <cellStyle name="40% - Accent2 2" xfId="312" xr:uid="{00000000-0005-0000-0000-000016000000}"/>
    <cellStyle name="40% - Accent2 3" xfId="444" xr:uid="{00000000-0005-0000-0000-000017000000}"/>
    <cellStyle name="40% - Accent3" xfId="225" builtinId="39" customBuiltin="1"/>
    <cellStyle name="40% - Accent3 2" xfId="313" xr:uid="{00000000-0005-0000-0000-000019000000}"/>
    <cellStyle name="40% - Accent3 3" xfId="445" xr:uid="{00000000-0005-0000-0000-00001A000000}"/>
    <cellStyle name="40% - Accent4" xfId="229" builtinId="43" customBuiltin="1"/>
    <cellStyle name="40% - Accent4 2" xfId="314" xr:uid="{00000000-0005-0000-0000-00001C000000}"/>
    <cellStyle name="40% - Accent4 3" xfId="446" xr:uid="{00000000-0005-0000-0000-00001D000000}"/>
    <cellStyle name="40% - Accent5" xfId="233" builtinId="47" customBuiltin="1"/>
    <cellStyle name="40% - Accent5 2" xfId="315" xr:uid="{00000000-0005-0000-0000-00001F000000}"/>
    <cellStyle name="40% - Accent5 3" xfId="447" xr:uid="{00000000-0005-0000-0000-000020000000}"/>
    <cellStyle name="40% - Accent6" xfId="237" builtinId="51" customBuiltin="1"/>
    <cellStyle name="40% - Accent6 2" xfId="316" xr:uid="{00000000-0005-0000-0000-000022000000}"/>
    <cellStyle name="40% - Accent6 3" xfId="448" xr:uid="{00000000-0005-0000-0000-000023000000}"/>
    <cellStyle name="60% - Accent1" xfId="218" builtinId="32" customBuiltin="1"/>
    <cellStyle name="60% - Accent2" xfId="222" builtinId="36" customBuiltin="1"/>
    <cellStyle name="60% - Accent3" xfId="226" builtinId="40" customBuiltin="1"/>
    <cellStyle name="60% - Accent4" xfId="230" builtinId="44" customBuiltin="1"/>
    <cellStyle name="60% - Accent5" xfId="234" builtinId="48" customBuiltin="1"/>
    <cellStyle name="60% - Accent6" xfId="238" builtinId="52" customBuiltin="1"/>
    <cellStyle name="Accent1" xfId="215" builtinId="29" customBuiltin="1"/>
    <cellStyle name="Accent2" xfId="219" builtinId="33" customBuiltin="1"/>
    <cellStyle name="Accent3" xfId="223" builtinId="37" customBuiltin="1"/>
    <cellStyle name="Accent4" xfId="227" builtinId="41" customBuiltin="1"/>
    <cellStyle name="Accent5" xfId="231" builtinId="45" customBuiltin="1"/>
    <cellStyle name="Accent6" xfId="235" builtinId="49" customBuiltin="1"/>
    <cellStyle name="Bad" xfId="205" builtinId="27" customBuiltin="1"/>
    <cellStyle name="Calculation" xfId="209" builtinId="22" customBuiltin="1"/>
    <cellStyle name="Check Cell" xfId="211" builtinId="23" customBuiltin="1"/>
    <cellStyle name="Comma" xfId="1" builtinId="3"/>
    <cellStyle name="Comma 10" xfId="70" xr:uid="{00000000-0005-0000-0000-000034000000}"/>
    <cellStyle name="Comma 10 2" xfId="101" xr:uid="{00000000-0005-0000-0000-000035000000}"/>
    <cellStyle name="Comma 10 3" xfId="169" xr:uid="{00000000-0005-0000-0000-000036000000}"/>
    <cellStyle name="Comma 11" xfId="12" xr:uid="{00000000-0005-0000-0000-000037000000}"/>
    <cellStyle name="Comma 11 2" xfId="104" xr:uid="{00000000-0005-0000-0000-000038000000}"/>
    <cellStyle name="Comma 11 3" xfId="171" xr:uid="{00000000-0005-0000-0000-000039000000}"/>
    <cellStyle name="Comma 12" xfId="114" xr:uid="{00000000-0005-0000-0000-00003A000000}"/>
    <cellStyle name="Comma 12 2" xfId="81" xr:uid="{00000000-0005-0000-0000-00003B000000}"/>
    <cellStyle name="Comma 12 3" xfId="172" xr:uid="{00000000-0005-0000-0000-00003C000000}"/>
    <cellStyle name="Comma 12 4" xfId="151" xr:uid="{00000000-0005-0000-0000-00003D000000}"/>
    <cellStyle name="Comma 12 5" xfId="187" xr:uid="{00000000-0005-0000-0000-00003E000000}"/>
    <cellStyle name="Comma 13" xfId="149" xr:uid="{00000000-0005-0000-0000-00003F000000}"/>
    <cellStyle name="Comma 13 2" xfId="294" xr:uid="{00000000-0005-0000-0000-000040000000}"/>
    <cellStyle name="Comma 13 2 2" xfId="430" xr:uid="{00000000-0005-0000-0000-000041000000}"/>
    <cellStyle name="Comma 13 2 3" xfId="451" xr:uid="{00000000-0005-0000-0000-000042000000}"/>
    <cellStyle name="Comma 13 3" xfId="371" xr:uid="{00000000-0005-0000-0000-000043000000}"/>
    <cellStyle name="Comma 13 4" xfId="450" xr:uid="{00000000-0005-0000-0000-000044000000}"/>
    <cellStyle name="Comma 14" xfId="177" xr:uid="{00000000-0005-0000-0000-000045000000}"/>
    <cellStyle name="Comma 14 2" xfId="195" xr:uid="{00000000-0005-0000-0000-000046000000}"/>
    <cellStyle name="Comma 14 2 2" xfId="432" xr:uid="{00000000-0005-0000-0000-000047000000}"/>
    <cellStyle name="Comma 14 2 3" xfId="453" xr:uid="{00000000-0005-0000-0000-000048000000}"/>
    <cellStyle name="Comma 14 3" xfId="373" xr:uid="{00000000-0005-0000-0000-000049000000}"/>
    <cellStyle name="Comma 14 4" xfId="452" xr:uid="{00000000-0005-0000-0000-00004A000000}"/>
    <cellStyle name="Comma 15" xfId="174" xr:uid="{00000000-0005-0000-0000-00004B000000}"/>
    <cellStyle name="Comma 15 2" xfId="375" xr:uid="{00000000-0005-0000-0000-00004C000000}"/>
    <cellStyle name="Comma 15 3" xfId="240" xr:uid="{00000000-0005-0000-0000-00004D000000}"/>
    <cellStyle name="Comma 16" xfId="299" xr:uid="{00000000-0005-0000-0000-00004E000000}"/>
    <cellStyle name="Comma 16 2" xfId="454" xr:uid="{00000000-0005-0000-0000-00004F000000}"/>
    <cellStyle name="Comma 17" xfId="317" xr:uid="{00000000-0005-0000-0000-000050000000}"/>
    <cellStyle name="Comma 18" xfId="435" xr:uid="{00000000-0005-0000-0000-000051000000}"/>
    <cellStyle name="Comma 19" xfId="449" xr:uid="{00000000-0005-0000-0000-000052000000}"/>
    <cellStyle name="Comma 19 2" xfId="572" xr:uid="{00000000-0005-0000-0000-000053000000}"/>
    <cellStyle name="Comma 2" xfId="6" xr:uid="{00000000-0005-0000-0000-000054000000}"/>
    <cellStyle name="Comma 2 2" xfId="7" xr:uid="{00000000-0005-0000-0000-000055000000}"/>
    <cellStyle name="Comma 2 2 2" xfId="18" xr:uid="{00000000-0005-0000-0000-000056000000}"/>
    <cellStyle name="Comma 2 2 3" xfId="156" xr:uid="{00000000-0005-0000-0000-000057000000}"/>
    <cellStyle name="Comma 2 3" xfId="300" xr:uid="{00000000-0005-0000-0000-000058000000}"/>
    <cellStyle name="Comma 2 4" xfId="319" xr:uid="{00000000-0005-0000-0000-000059000000}"/>
    <cellStyle name="Comma 20" xfId="570" xr:uid="{00000000-0005-0000-0000-00005A000000}"/>
    <cellStyle name="Comma 3" xfId="20" xr:uid="{00000000-0005-0000-0000-00005B000000}"/>
    <cellStyle name="Comma 3 2" xfId="23" xr:uid="{00000000-0005-0000-0000-00005C000000}"/>
    <cellStyle name="Comma 3 3" xfId="65" xr:uid="{00000000-0005-0000-0000-00005D000000}"/>
    <cellStyle name="Comma 3 3 2" xfId="98" xr:uid="{00000000-0005-0000-0000-00005E000000}"/>
    <cellStyle name="Comma 3 3 2 2" xfId="128" xr:uid="{00000000-0005-0000-0000-00005F000000}"/>
    <cellStyle name="Comma 3 3 2 2 2" xfId="275" xr:uid="{00000000-0005-0000-0000-000060000000}"/>
    <cellStyle name="Comma 3 3 2 2 2 2" xfId="411" xr:uid="{00000000-0005-0000-0000-000061000000}"/>
    <cellStyle name="Comma 3 3 2 2 2 3" xfId="458" xr:uid="{00000000-0005-0000-0000-000062000000}"/>
    <cellStyle name="Comma 3 3 2 2 3" xfId="352" xr:uid="{00000000-0005-0000-0000-000063000000}"/>
    <cellStyle name="Comma 3 3 2 2 4" xfId="457" xr:uid="{00000000-0005-0000-0000-000064000000}"/>
    <cellStyle name="Comma 3 3 2 3" xfId="254" xr:uid="{00000000-0005-0000-0000-000065000000}"/>
    <cellStyle name="Comma 3 3 2 3 2" xfId="389" xr:uid="{00000000-0005-0000-0000-000066000000}"/>
    <cellStyle name="Comma 3 3 2 3 3" xfId="459" xr:uid="{00000000-0005-0000-0000-000067000000}"/>
    <cellStyle name="Comma 3 3 2 4" xfId="330" xr:uid="{00000000-0005-0000-0000-000068000000}"/>
    <cellStyle name="Comma 3 3 2 5" xfId="456" xr:uid="{00000000-0005-0000-0000-000069000000}"/>
    <cellStyle name="Comma 3 3 3" xfId="109" xr:uid="{00000000-0005-0000-0000-00006A000000}"/>
    <cellStyle name="Comma 3 3 3 2" xfId="137" xr:uid="{00000000-0005-0000-0000-00006B000000}"/>
    <cellStyle name="Comma 3 3 3 2 2" xfId="282" xr:uid="{00000000-0005-0000-0000-00006C000000}"/>
    <cellStyle name="Comma 3 3 3 2 2 2" xfId="418" xr:uid="{00000000-0005-0000-0000-00006D000000}"/>
    <cellStyle name="Comma 3 3 3 2 2 3" xfId="462" xr:uid="{00000000-0005-0000-0000-00006E000000}"/>
    <cellStyle name="Comma 3 3 3 2 3" xfId="359" xr:uid="{00000000-0005-0000-0000-00006F000000}"/>
    <cellStyle name="Comma 3 3 3 2 4" xfId="461" xr:uid="{00000000-0005-0000-0000-000070000000}"/>
    <cellStyle name="Comma 3 3 3 3" xfId="261" xr:uid="{00000000-0005-0000-0000-000071000000}"/>
    <cellStyle name="Comma 3 3 3 3 2" xfId="396" xr:uid="{00000000-0005-0000-0000-000072000000}"/>
    <cellStyle name="Comma 3 3 3 3 3" xfId="463" xr:uid="{00000000-0005-0000-0000-000073000000}"/>
    <cellStyle name="Comma 3 3 3 4" xfId="337" xr:uid="{00000000-0005-0000-0000-000074000000}"/>
    <cellStyle name="Comma 3 3 3 5" xfId="460" xr:uid="{00000000-0005-0000-0000-000075000000}"/>
    <cellStyle name="Comma 3 3 4" xfId="120" xr:uid="{00000000-0005-0000-0000-000076000000}"/>
    <cellStyle name="Comma 3 3 4 2" xfId="267" xr:uid="{00000000-0005-0000-0000-000077000000}"/>
    <cellStyle name="Comma 3 3 4 2 2" xfId="403" xr:uid="{00000000-0005-0000-0000-000078000000}"/>
    <cellStyle name="Comma 3 3 4 2 3" xfId="465" xr:uid="{00000000-0005-0000-0000-000079000000}"/>
    <cellStyle name="Comma 3 3 4 3" xfId="344" xr:uid="{00000000-0005-0000-0000-00007A000000}"/>
    <cellStyle name="Comma 3 3 4 4" xfId="464" xr:uid="{00000000-0005-0000-0000-00007B000000}"/>
    <cellStyle name="Comma 3 3 5" xfId="142" xr:uid="{00000000-0005-0000-0000-00007C000000}"/>
    <cellStyle name="Comma 3 3 5 2" xfId="287" xr:uid="{00000000-0005-0000-0000-00007D000000}"/>
    <cellStyle name="Comma 3 3 5 2 2" xfId="423" xr:uid="{00000000-0005-0000-0000-00007E000000}"/>
    <cellStyle name="Comma 3 3 5 2 3" xfId="467" xr:uid="{00000000-0005-0000-0000-00007F000000}"/>
    <cellStyle name="Comma 3 3 5 3" xfId="364" xr:uid="{00000000-0005-0000-0000-000080000000}"/>
    <cellStyle name="Comma 3 3 5 4" xfId="466" xr:uid="{00000000-0005-0000-0000-000081000000}"/>
    <cellStyle name="Comma 3 3 6" xfId="147" xr:uid="{00000000-0005-0000-0000-000082000000}"/>
    <cellStyle name="Comma 3 3 6 2" xfId="292" xr:uid="{00000000-0005-0000-0000-000083000000}"/>
    <cellStyle name="Comma 3 3 6 2 2" xfId="428" xr:uid="{00000000-0005-0000-0000-000084000000}"/>
    <cellStyle name="Comma 3 3 6 2 3" xfId="469" xr:uid="{00000000-0005-0000-0000-000085000000}"/>
    <cellStyle name="Comma 3 3 6 3" xfId="369" xr:uid="{00000000-0005-0000-0000-000086000000}"/>
    <cellStyle name="Comma 3 3 6 4" xfId="468" xr:uid="{00000000-0005-0000-0000-000087000000}"/>
    <cellStyle name="Comma 3 3 7" xfId="166" xr:uid="{00000000-0005-0000-0000-000088000000}"/>
    <cellStyle name="Comma 3 3 7 2" xfId="381" xr:uid="{00000000-0005-0000-0000-000089000000}"/>
    <cellStyle name="Comma 3 3 7 3" xfId="470" xr:uid="{00000000-0005-0000-0000-00008A000000}"/>
    <cellStyle name="Comma 3 3 8" xfId="184" xr:uid="{00000000-0005-0000-0000-00008B000000}"/>
    <cellStyle name="Comma 3 3 9" xfId="455" xr:uid="{00000000-0005-0000-0000-00008C000000}"/>
    <cellStyle name="Comma 3 4" xfId="102" xr:uid="{00000000-0005-0000-0000-00008D000000}"/>
    <cellStyle name="Comma 3 4 2" xfId="130" xr:uid="{00000000-0005-0000-0000-00008E000000}"/>
    <cellStyle name="Comma 3 4 2 2" xfId="276" xr:uid="{00000000-0005-0000-0000-00008F000000}"/>
    <cellStyle name="Comma 3 4 2 2 2" xfId="412" xr:uid="{00000000-0005-0000-0000-000090000000}"/>
    <cellStyle name="Comma 3 4 2 2 3" xfId="473" xr:uid="{00000000-0005-0000-0000-000091000000}"/>
    <cellStyle name="Comma 3 4 2 3" xfId="353" xr:uid="{00000000-0005-0000-0000-000092000000}"/>
    <cellStyle name="Comma 3 4 2 4" xfId="472" xr:uid="{00000000-0005-0000-0000-000093000000}"/>
    <cellStyle name="Comma 3 4 3" xfId="255" xr:uid="{00000000-0005-0000-0000-000094000000}"/>
    <cellStyle name="Comma 3 4 3 2" xfId="390" xr:uid="{00000000-0005-0000-0000-000095000000}"/>
    <cellStyle name="Comma 3 4 3 3" xfId="474" xr:uid="{00000000-0005-0000-0000-000096000000}"/>
    <cellStyle name="Comma 3 4 4" xfId="331" xr:uid="{00000000-0005-0000-0000-000097000000}"/>
    <cellStyle name="Comma 3 4 5" xfId="471" xr:uid="{00000000-0005-0000-0000-000098000000}"/>
    <cellStyle name="Comma 3 5" xfId="246" xr:uid="{00000000-0005-0000-0000-000099000000}"/>
    <cellStyle name="Comma 4" xfId="24" xr:uid="{00000000-0005-0000-0000-00009A000000}"/>
    <cellStyle name="Comma 4 2" xfId="91" xr:uid="{00000000-0005-0000-0000-00009B000000}"/>
    <cellStyle name="Comma 4 2 2" xfId="125" xr:uid="{00000000-0005-0000-0000-00009C000000}"/>
    <cellStyle name="Comma 4 2 2 2" xfId="272" xr:uid="{00000000-0005-0000-0000-00009D000000}"/>
    <cellStyle name="Comma 4 2 2 2 2" xfId="408" xr:uid="{00000000-0005-0000-0000-00009E000000}"/>
    <cellStyle name="Comma 4 2 2 2 3" xfId="478" xr:uid="{00000000-0005-0000-0000-00009F000000}"/>
    <cellStyle name="Comma 4 2 2 3" xfId="349" xr:uid="{00000000-0005-0000-0000-0000A0000000}"/>
    <cellStyle name="Comma 4 2 2 4" xfId="477" xr:uid="{00000000-0005-0000-0000-0000A1000000}"/>
    <cellStyle name="Comma 4 2 3" xfId="251" xr:uid="{00000000-0005-0000-0000-0000A2000000}"/>
    <cellStyle name="Comma 4 2 3 2" xfId="386" xr:uid="{00000000-0005-0000-0000-0000A3000000}"/>
    <cellStyle name="Comma 4 2 3 3" xfId="479" xr:uid="{00000000-0005-0000-0000-0000A4000000}"/>
    <cellStyle name="Comma 4 2 4" xfId="327" xr:uid="{00000000-0005-0000-0000-0000A5000000}"/>
    <cellStyle name="Comma 4 2 5" xfId="476" xr:uid="{00000000-0005-0000-0000-0000A6000000}"/>
    <cellStyle name="Comma 4 3" xfId="106" xr:uid="{00000000-0005-0000-0000-0000A7000000}"/>
    <cellStyle name="Comma 4 3 2" xfId="134" xr:uid="{00000000-0005-0000-0000-0000A8000000}"/>
    <cellStyle name="Comma 4 3 2 2" xfId="279" xr:uid="{00000000-0005-0000-0000-0000A9000000}"/>
    <cellStyle name="Comma 4 3 2 2 2" xfId="415" xr:uid="{00000000-0005-0000-0000-0000AA000000}"/>
    <cellStyle name="Comma 4 3 2 2 3" xfId="482" xr:uid="{00000000-0005-0000-0000-0000AB000000}"/>
    <cellStyle name="Comma 4 3 2 3" xfId="356" xr:uid="{00000000-0005-0000-0000-0000AC000000}"/>
    <cellStyle name="Comma 4 3 2 4" xfId="481" xr:uid="{00000000-0005-0000-0000-0000AD000000}"/>
    <cellStyle name="Comma 4 3 3" xfId="258" xr:uid="{00000000-0005-0000-0000-0000AE000000}"/>
    <cellStyle name="Comma 4 3 3 2" xfId="393" xr:uid="{00000000-0005-0000-0000-0000AF000000}"/>
    <cellStyle name="Comma 4 3 3 3" xfId="483" xr:uid="{00000000-0005-0000-0000-0000B0000000}"/>
    <cellStyle name="Comma 4 3 4" xfId="334" xr:uid="{00000000-0005-0000-0000-0000B1000000}"/>
    <cellStyle name="Comma 4 3 5" xfId="480" xr:uid="{00000000-0005-0000-0000-0000B2000000}"/>
    <cellStyle name="Comma 4 4" xfId="117" xr:uid="{00000000-0005-0000-0000-0000B3000000}"/>
    <cellStyle name="Comma 4 4 2" xfId="264" xr:uid="{00000000-0005-0000-0000-0000B4000000}"/>
    <cellStyle name="Comma 4 4 2 2" xfId="400" xr:uid="{00000000-0005-0000-0000-0000B5000000}"/>
    <cellStyle name="Comma 4 4 2 3" xfId="485" xr:uid="{00000000-0005-0000-0000-0000B6000000}"/>
    <cellStyle name="Comma 4 4 3" xfId="341" xr:uid="{00000000-0005-0000-0000-0000B7000000}"/>
    <cellStyle name="Comma 4 4 4" xfId="484" xr:uid="{00000000-0005-0000-0000-0000B8000000}"/>
    <cellStyle name="Comma 4 5" xfId="139" xr:uid="{00000000-0005-0000-0000-0000B9000000}"/>
    <cellStyle name="Comma 4 5 2" xfId="284" xr:uid="{00000000-0005-0000-0000-0000BA000000}"/>
    <cellStyle name="Comma 4 5 2 2" xfId="420" xr:uid="{00000000-0005-0000-0000-0000BB000000}"/>
    <cellStyle name="Comma 4 5 2 3" xfId="487" xr:uid="{00000000-0005-0000-0000-0000BC000000}"/>
    <cellStyle name="Comma 4 5 3" xfId="361" xr:uid="{00000000-0005-0000-0000-0000BD000000}"/>
    <cellStyle name="Comma 4 5 4" xfId="486" xr:uid="{00000000-0005-0000-0000-0000BE000000}"/>
    <cellStyle name="Comma 4 6" xfId="144" xr:uid="{00000000-0005-0000-0000-0000BF000000}"/>
    <cellStyle name="Comma 4 6 2" xfId="289" xr:uid="{00000000-0005-0000-0000-0000C0000000}"/>
    <cellStyle name="Comma 4 6 2 2" xfId="425" xr:uid="{00000000-0005-0000-0000-0000C1000000}"/>
    <cellStyle name="Comma 4 6 2 3" xfId="489" xr:uid="{00000000-0005-0000-0000-0000C2000000}"/>
    <cellStyle name="Comma 4 6 3" xfId="366" xr:uid="{00000000-0005-0000-0000-0000C3000000}"/>
    <cellStyle name="Comma 4 6 4" xfId="488" xr:uid="{00000000-0005-0000-0000-0000C4000000}"/>
    <cellStyle name="Comma 4 7" xfId="153" xr:uid="{00000000-0005-0000-0000-0000C5000000}"/>
    <cellStyle name="Comma 4 7 2" xfId="378" xr:uid="{00000000-0005-0000-0000-0000C6000000}"/>
    <cellStyle name="Comma 4 7 3" xfId="243" xr:uid="{00000000-0005-0000-0000-0000C7000000}"/>
    <cellStyle name="Comma 4 8" xfId="181" xr:uid="{00000000-0005-0000-0000-0000C8000000}"/>
    <cellStyle name="Comma 4 9" xfId="475" xr:uid="{00000000-0005-0000-0000-0000C9000000}"/>
    <cellStyle name="Comma 5" xfId="5" xr:uid="{00000000-0005-0000-0000-0000CA000000}"/>
    <cellStyle name="Comma 5 2" xfId="245" xr:uid="{00000000-0005-0000-0000-0000CB000000}"/>
    <cellStyle name="Comma 6" xfId="59" xr:uid="{00000000-0005-0000-0000-0000CC000000}"/>
    <cellStyle name="Comma 7" xfId="56" xr:uid="{00000000-0005-0000-0000-0000CD000000}"/>
    <cellStyle name="Comma 8" xfId="66" xr:uid="{00000000-0005-0000-0000-0000CE000000}"/>
    <cellStyle name="Comma 8 2" xfId="99" xr:uid="{00000000-0005-0000-0000-0000CF000000}"/>
    <cellStyle name="Comma 8 3" xfId="167" xr:uid="{00000000-0005-0000-0000-0000D0000000}"/>
    <cellStyle name="Comma 9" xfId="67" xr:uid="{00000000-0005-0000-0000-0000D1000000}"/>
    <cellStyle name="Currency 2" xfId="25" xr:uid="{00000000-0005-0000-0000-0000D2000000}"/>
    <cellStyle name="Currency 3" xfId="61" xr:uid="{00000000-0005-0000-0000-0000D3000000}"/>
    <cellStyle name="Currency 4" xfId="88" xr:uid="{00000000-0005-0000-0000-0000D4000000}"/>
    <cellStyle name="Currency 5" xfId="132" xr:uid="{00000000-0005-0000-0000-0000D5000000}"/>
    <cellStyle name="Currency 6" xfId="82" xr:uid="{00000000-0005-0000-0000-0000D6000000}"/>
    <cellStyle name="Currency 6 2" xfId="192" xr:uid="{00000000-0005-0000-0000-0000D7000000}"/>
    <cellStyle name="Currency 6 2 2" xfId="433" xr:uid="{00000000-0005-0000-0000-0000D8000000}"/>
    <cellStyle name="Currency 6 2 3" xfId="296" xr:uid="{00000000-0005-0000-0000-0000D9000000}"/>
    <cellStyle name="Currency 6 3" xfId="196" xr:uid="{00000000-0005-0000-0000-0000DA000000}"/>
    <cellStyle name="Currency 6 4" xfId="490" xr:uid="{00000000-0005-0000-0000-0000DB000000}"/>
    <cellStyle name="dato" xfId="29" xr:uid="{00000000-0005-0000-0000-0000DC000000}"/>
    <cellStyle name="Explanatory Text" xfId="213" builtinId="53" customBuiltin="1"/>
    <cellStyle name="Good" xfId="204" builtinId="26" customBuiltin="1"/>
    <cellStyle name="Heading 1" xfId="200" builtinId="16" customBuiltin="1"/>
    <cellStyle name="Heading 2" xfId="201" builtinId="17" customBuiltin="1"/>
    <cellStyle name="Heading 3" xfId="202" builtinId="18" customBuiltin="1"/>
    <cellStyle name="Heading 4" xfId="203" builtinId="19" customBuiltin="1"/>
    <cellStyle name="Hyperlink 10" xfId="197" xr:uid="{00000000-0005-0000-0000-0000E3000000}"/>
    <cellStyle name="Hyperlink 2" xfId="72" xr:uid="{00000000-0005-0000-0000-0000E4000000}"/>
    <cellStyle name="Hyperlink 2 2" xfId="242" xr:uid="{00000000-0005-0000-0000-0000E5000000}"/>
    <cellStyle name="Hyperlink 3" xfId="73" xr:uid="{00000000-0005-0000-0000-0000E6000000}"/>
    <cellStyle name="Hyperlink 4" xfId="74" xr:uid="{00000000-0005-0000-0000-0000E7000000}"/>
    <cellStyle name="Hyperlink 5" xfId="75" xr:uid="{00000000-0005-0000-0000-0000E8000000}"/>
    <cellStyle name="Hyperlink 6" xfId="76" xr:uid="{00000000-0005-0000-0000-0000E9000000}"/>
    <cellStyle name="Hyperlink 7" xfId="77" xr:uid="{00000000-0005-0000-0000-0000EA000000}"/>
    <cellStyle name="Hyperlink 8" xfId="79" xr:uid="{00000000-0005-0000-0000-0000EB000000}"/>
    <cellStyle name="Hyperlink 9" xfId="110" xr:uid="{00000000-0005-0000-0000-0000EC000000}"/>
    <cellStyle name="Îáû÷íûé_ÐÎÌÀÍ--Ø-8" xfId="13" xr:uid="{00000000-0005-0000-0000-0000ED000000}"/>
    <cellStyle name="Input" xfId="207" builtinId="20" customBuiltin="1"/>
    <cellStyle name="Linked Cell" xfId="210" builtinId="24" customBuiltin="1"/>
    <cellStyle name="Milliers_Feuil1" xfId="198" xr:uid="{00000000-0005-0000-0000-0000F0000000}"/>
    <cellStyle name="Neutral" xfId="206" builtinId="28" customBuiltin="1"/>
    <cellStyle name="Neutral 2" xfId="71" xr:uid="{00000000-0005-0000-0000-0000F2000000}"/>
    <cellStyle name="Normal" xfId="0" builtinId="0"/>
    <cellStyle name="Normal 10" xfId="11" xr:uid="{00000000-0005-0000-0000-0000F4000000}"/>
    <cellStyle name="Normal 10 2" xfId="113" xr:uid="{00000000-0005-0000-0000-0000F5000000}"/>
    <cellStyle name="Normal 10 3" xfId="170" xr:uid="{00000000-0005-0000-0000-0000F6000000}"/>
    <cellStyle name="Normal 10 3 2" xfId="190" xr:uid="{00000000-0005-0000-0000-0000F7000000}"/>
    <cellStyle name="Normal 11" xfId="111" xr:uid="{00000000-0005-0000-0000-0000F8000000}"/>
    <cellStyle name="Normal 11 2" xfId="186" xr:uid="{00000000-0005-0000-0000-0000F9000000}"/>
    <cellStyle name="Normal 11 2 2" xfId="397" xr:uid="{00000000-0005-0000-0000-0000FA000000}"/>
    <cellStyle name="Normal 11 2 3" xfId="492" xr:uid="{00000000-0005-0000-0000-0000FB000000}"/>
    <cellStyle name="Normal 11 3" xfId="244" xr:uid="{00000000-0005-0000-0000-0000FC000000}"/>
    <cellStyle name="Normal 11 4" xfId="338" xr:uid="{00000000-0005-0000-0000-0000FD000000}"/>
    <cellStyle name="Normal 11 5" xfId="491" xr:uid="{00000000-0005-0000-0000-0000FE000000}"/>
    <cellStyle name="Normal 12" xfId="148" xr:uid="{00000000-0005-0000-0000-0000FF000000}"/>
    <cellStyle name="Normal 12 2" xfId="293" xr:uid="{00000000-0005-0000-0000-000000010000}"/>
    <cellStyle name="Normal 12 2 2" xfId="429" xr:uid="{00000000-0005-0000-0000-000001010000}"/>
    <cellStyle name="Normal 12 2 3" xfId="494" xr:uid="{00000000-0005-0000-0000-000002010000}"/>
    <cellStyle name="Normal 12 3" xfId="370" xr:uid="{00000000-0005-0000-0000-000003010000}"/>
    <cellStyle name="Normal 12 4" xfId="493" xr:uid="{00000000-0005-0000-0000-000004010000}"/>
    <cellStyle name="Normal 13" xfId="176" xr:uid="{00000000-0005-0000-0000-000005010000}"/>
    <cellStyle name="Normal 13 2" xfId="295" xr:uid="{00000000-0005-0000-0000-000006010000}"/>
    <cellStyle name="Normal 13 2 2" xfId="431" xr:uid="{00000000-0005-0000-0000-000007010000}"/>
    <cellStyle name="Normal 13 2 3" xfId="496" xr:uid="{00000000-0005-0000-0000-000008010000}"/>
    <cellStyle name="Normal 13 3" xfId="372" xr:uid="{00000000-0005-0000-0000-000009010000}"/>
    <cellStyle name="Normal 13 4" xfId="495" xr:uid="{00000000-0005-0000-0000-00000A010000}"/>
    <cellStyle name="Normal 14" xfId="239" xr:uid="{00000000-0005-0000-0000-00000B010000}"/>
    <cellStyle name="Normal 14 2" xfId="374" xr:uid="{00000000-0005-0000-0000-00000C010000}"/>
    <cellStyle name="Normal 14 3" xfId="497" xr:uid="{00000000-0005-0000-0000-00000D010000}"/>
    <cellStyle name="Normal 15" xfId="297" xr:uid="{00000000-0005-0000-0000-00000E010000}"/>
    <cellStyle name="Normal 16" xfId="298" xr:uid="{00000000-0005-0000-0000-00000F010000}"/>
    <cellStyle name="Normal 17" xfId="434" xr:uid="{00000000-0005-0000-0000-000010010000}"/>
    <cellStyle name="Normal 18" xfId="436" xr:uid="{00000000-0005-0000-0000-000011010000}"/>
    <cellStyle name="Normal 19" xfId="569" xr:uid="{00000000-0005-0000-0000-000012010000}"/>
    <cellStyle name="Normal 2" xfId="8" xr:uid="{00000000-0005-0000-0000-000013010000}"/>
    <cellStyle name="Normal 2 10" xfId="85" xr:uid="{00000000-0005-0000-0000-000014010000}"/>
    <cellStyle name="Normal 2 10 2" xfId="122" xr:uid="{00000000-0005-0000-0000-000015010000}"/>
    <cellStyle name="Normal 2 10 2 2" xfId="269" xr:uid="{00000000-0005-0000-0000-000016010000}"/>
    <cellStyle name="Normal 2 10 2 2 2" xfId="405" xr:uid="{00000000-0005-0000-0000-000017010000}"/>
    <cellStyle name="Normal 2 10 2 2 3" xfId="500" xr:uid="{00000000-0005-0000-0000-000018010000}"/>
    <cellStyle name="Normal 2 10 2 3" xfId="346" xr:uid="{00000000-0005-0000-0000-000019010000}"/>
    <cellStyle name="Normal 2 10 2 4" xfId="499" xr:uid="{00000000-0005-0000-0000-00001A010000}"/>
    <cellStyle name="Normal 2 10 3" xfId="248" xr:uid="{00000000-0005-0000-0000-00001B010000}"/>
    <cellStyle name="Normal 2 10 3 2" xfId="383" xr:uid="{00000000-0005-0000-0000-00001C010000}"/>
    <cellStyle name="Normal 2 10 3 3" xfId="501" xr:uid="{00000000-0005-0000-0000-00001D010000}"/>
    <cellStyle name="Normal 2 10 4" xfId="324" xr:uid="{00000000-0005-0000-0000-00001E010000}"/>
    <cellStyle name="Normal 2 10 5" xfId="498" xr:uid="{00000000-0005-0000-0000-00001F010000}"/>
    <cellStyle name="Normal 2 2" xfId="4" xr:uid="{00000000-0005-0000-0000-000020010000}"/>
    <cellStyle name="Normal 2 2 2" xfId="9" xr:uid="{00000000-0005-0000-0000-000021010000}"/>
    <cellStyle name="Normal 2 3" xfId="55" xr:uid="{00000000-0005-0000-0000-000022010000}"/>
    <cellStyle name="Normal 2 4" xfId="78" xr:uid="{00000000-0005-0000-0000-000023010000}"/>
    <cellStyle name="Normal 2 5" xfId="21" xr:uid="{00000000-0005-0000-0000-000024010000}"/>
    <cellStyle name="Normal 2 6" xfId="180" xr:uid="{00000000-0005-0000-0000-000025010000}"/>
    <cellStyle name="Normal 2 6 2" xfId="567" xr:uid="{00000000-0005-0000-0000-000026010000}"/>
    <cellStyle name="Normal 20" xfId="573" xr:uid="{0BDED7DD-9690-2249-B801-3533B87D1699}"/>
    <cellStyle name="Normal 3" xfId="19" xr:uid="{00000000-0005-0000-0000-000027010000}"/>
    <cellStyle name="Normal 3 2" xfId="64" xr:uid="{00000000-0005-0000-0000-000028010000}"/>
    <cellStyle name="Normal 3 2 2" xfId="97" xr:uid="{00000000-0005-0000-0000-000029010000}"/>
    <cellStyle name="Normal 3 2 2 2" xfId="127" xr:uid="{00000000-0005-0000-0000-00002A010000}"/>
    <cellStyle name="Normal 3 2 2 2 2" xfId="274" xr:uid="{00000000-0005-0000-0000-00002B010000}"/>
    <cellStyle name="Normal 3 2 2 2 2 2" xfId="410" xr:uid="{00000000-0005-0000-0000-00002C010000}"/>
    <cellStyle name="Normal 3 2 2 2 2 3" xfId="506" xr:uid="{00000000-0005-0000-0000-00002D010000}"/>
    <cellStyle name="Normal 3 2 2 2 3" xfId="351" xr:uid="{00000000-0005-0000-0000-00002E010000}"/>
    <cellStyle name="Normal 3 2 2 2 4" xfId="505" xr:uid="{00000000-0005-0000-0000-00002F010000}"/>
    <cellStyle name="Normal 3 2 2 3" xfId="253" xr:uid="{00000000-0005-0000-0000-000030010000}"/>
    <cellStyle name="Normal 3 2 2 3 2" xfId="388" xr:uid="{00000000-0005-0000-0000-000031010000}"/>
    <cellStyle name="Normal 3 2 2 3 3" xfId="507" xr:uid="{00000000-0005-0000-0000-000032010000}"/>
    <cellStyle name="Normal 3 2 2 4" xfId="329" xr:uid="{00000000-0005-0000-0000-000033010000}"/>
    <cellStyle name="Normal 3 2 2 5" xfId="504" xr:uid="{00000000-0005-0000-0000-000034010000}"/>
    <cellStyle name="Normal 3 2 3" xfId="108" xr:uid="{00000000-0005-0000-0000-000035010000}"/>
    <cellStyle name="Normal 3 2 3 2" xfId="136" xr:uid="{00000000-0005-0000-0000-000036010000}"/>
    <cellStyle name="Normal 3 2 3 2 2" xfId="281" xr:uid="{00000000-0005-0000-0000-000037010000}"/>
    <cellStyle name="Normal 3 2 3 2 2 2" xfId="417" xr:uid="{00000000-0005-0000-0000-000038010000}"/>
    <cellStyle name="Normal 3 2 3 2 2 3" xfId="510" xr:uid="{00000000-0005-0000-0000-000039010000}"/>
    <cellStyle name="Normal 3 2 3 2 3" xfId="358" xr:uid="{00000000-0005-0000-0000-00003A010000}"/>
    <cellStyle name="Normal 3 2 3 2 4" xfId="509" xr:uid="{00000000-0005-0000-0000-00003B010000}"/>
    <cellStyle name="Normal 3 2 3 3" xfId="260" xr:uid="{00000000-0005-0000-0000-00003C010000}"/>
    <cellStyle name="Normal 3 2 3 3 2" xfId="395" xr:uid="{00000000-0005-0000-0000-00003D010000}"/>
    <cellStyle name="Normal 3 2 3 3 3" xfId="511" xr:uid="{00000000-0005-0000-0000-00003E010000}"/>
    <cellStyle name="Normal 3 2 3 4" xfId="336" xr:uid="{00000000-0005-0000-0000-00003F010000}"/>
    <cellStyle name="Normal 3 2 3 5" xfId="508" xr:uid="{00000000-0005-0000-0000-000040010000}"/>
    <cellStyle name="Normal 3 2 4" xfId="119" xr:uid="{00000000-0005-0000-0000-000041010000}"/>
    <cellStyle name="Normal 3 2 4 2" xfId="266" xr:uid="{00000000-0005-0000-0000-000042010000}"/>
    <cellStyle name="Normal 3 2 4 2 2" xfId="402" xr:uid="{00000000-0005-0000-0000-000043010000}"/>
    <cellStyle name="Normal 3 2 4 2 3" xfId="513" xr:uid="{00000000-0005-0000-0000-000044010000}"/>
    <cellStyle name="Normal 3 2 4 3" xfId="343" xr:uid="{00000000-0005-0000-0000-000045010000}"/>
    <cellStyle name="Normal 3 2 4 4" xfId="512" xr:uid="{00000000-0005-0000-0000-000046010000}"/>
    <cellStyle name="Normal 3 2 5" xfId="141" xr:uid="{00000000-0005-0000-0000-000047010000}"/>
    <cellStyle name="Normal 3 2 5 2" xfId="286" xr:uid="{00000000-0005-0000-0000-000048010000}"/>
    <cellStyle name="Normal 3 2 5 2 2" xfId="422" xr:uid="{00000000-0005-0000-0000-000049010000}"/>
    <cellStyle name="Normal 3 2 5 2 3" xfId="515" xr:uid="{00000000-0005-0000-0000-00004A010000}"/>
    <cellStyle name="Normal 3 2 5 3" xfId="363" xr:uid="{00000000-0005-0000-0000-00004B010000}"/>
    <cellStyle name="Normal 3 2 5 4" xfId="514" xr:uid="{00000000-0005-0000-0000-00004C010000}"/>
    <cellStyle name="Normal 3 2 6" xfId="146" xr:uid="{00000000-0005-0000-0000-00004D010000}"/>
    <cellStyle name="Normal 3 2 6 2" xfId="291" xr:uid="{00000000-0005-0000-0000-00004E010000}"/>
    <cellStyle name="Normal 3 2 6 2 2" xfId="427" xr:uid="{00000000-0005-0000-0000-00004F010000}"/>
    <cellStyle name="Normal 3 2 6 2 3" xfId="517" xr:uid="{00000000-0005-0000-0000-000050010000}"/>
    <cellStyle name="Normal 3 2 6 3" xfId="368" xr:uid="{00000000-0005-0000-0000-000051010000}"/>
    <cellStyle name="Normal 3 2 6 4" xfId="516" xr:uid="{00000000-0005-0000-0000-000052010000}"/>
    <cellStyle name="Normal 3 2 7" xfId="165" xr:uid="{00000000-0005-0000-0000-000053010000}"/>
    <cellStyle name="Normal 3 2 7 2" xfId="380" xr:uid="{00000000-0005-0000-0000-000054010000}"/>
    <cellStyle name="Normal 3 2 7 3" xfId="518" xr:uid="{00000000-0005-0000-0000-000055010000}"/>
    <cellStyle name="Normal 3 2 8" xfId="183" xr:uid="{00000000-0005-0000-0000-000056010000}"/>
    <cellStyle name="Normal 3 2 9" xfId="503" xr:uid="{00000000-0005-0000-0000-000057010000}"/>
    <cellStyle name="Normal 3 3" xfId="103" xr:uid="{00000000-0005-0000-0000-000058010000}"/>
    <cellStyle name="Normal 3 3 2" xfId="131" xr:uid="{00000000-0005-0000-0000-000059010000}"/>
    <cellStyle name="Normal 3 3 2 2" xfId="277" xr:uid="{00000000-0005-0000-0000-00005A010000}"/>
    <cellStyle name="Normal 3 3 2 2 2" xfId="413" xr:uid="{00000000-0005-0000-0000-00005B010000}"/>
    <cellStyle name="Normal 3 3 2 2 3" xfId="521" xr:uid="{00000000-0005-0000-0000-00005C010000}"/>
    <cellStyle name="Normal 3 3 2 3" xfId="354" xr:uid="{00000000-0005-0000-0000-00005D010000}"/>
    <cellStyle name="Normal 3 3 2 4" xfId="520" xr:uid="{00000000-0005-0000-0000-00005E010000}"/>
    <cellStyle name="Normal 3 3 3" xfId="256" xr:uid="{00000000-0005-0000-0000-00005F010000}"/>
    <cellStyle name="Normal 3 3 3 2" xfId="391" xr:uid="{00000000-0005-0000-0000-000060010000}"/>
    <cellStyle name="Normal 3 3 3 3" xfId="522" xr:uid="{00000000-0005-0000-0000-000061010000}"/>
    <cellStyle name="Normal 3 3 4" xfId="332" xr:uid="{00000000-0005-0000-0000-000062010000}"/>
    <cellStyle name="Normal 3 3 5" xfId="519" xr:uid="{00000000-0005-0000-0000-000063010000}"/>
    <cellStyle name="Normal 3 4" xfId="301" xr:uid="{00000000-0005-0000-0000-000064010000}"/>
    <cellStyle name="Normal 3 4 2" xfId="523" xr:uid="{00000000-0005-0000-0000-000065010000}"/>
    <cellStyle name="Normal 3 5" xfId="320" xr:uid="{00000000-0005-0000-0000-000066010000}"/>
    <cellStyle name="Normal 3 6" xfId="502" xr:uid="{00000000-0005-0000-0000-000067010000}"/>
    <cellStyle name="Normal 3 7" xfId="568" xr:uid="{00000000-0005-0000-0000-000068010000}"/>
    <cellStyle name="Normal 4" xfId="22" xr:uid="{00000000-0005-0000-0000-000069010000}"/>
    <cellStyle name="Normal 4 2" xfId="26" xr:uid="{00000000-0005-0000-0000-00006A010000}"/>
    <cellStyle name="Normal 4 2 2" xfId="63" xr:uid="{00000000-0005-0000-0000-00006B010000}"/>
    <cellStyle name="Normal 4 2 2 2" xfId="96" xr:uid="{00000000-0005-0000-0000-00006C010000}"/>
    <cellStyle name="Normal 4 2 2 3" xfId="164" xr:uid="{00000000-0005-0000-0000-00006D010000}"/>
    <cellStyle name="Normal 4 2 3" xfId="89" xr:uid="{00000000-0005-0000-0000-00006E010000}"/>
    <cellStyle name="Normal 4 2 4" xfId="158" xr:uid="{00000000-0005-0000-0000-00006F010000}"/>
    <cellStyle name="Normal 4 3" xfId="27" xr:uid="{00000000-0005-0000-0000-000070010000}"/>
    <cellStyle name="Normal 4 3 2" xfId="92" xr:uid="{00000000-0005-0000-0000-000071010000}"/>
    <cellStyle name="Normal 4 3 2 2" xfId="126" xr:uid="{00000000-0005-0000-0000-000072010000}"/>
    <cellStyle name="Normal 4 3 2 2 2" xfId="273" xr:uid="{00000000-0005-0000-0000-000073010000}"/>
    <cellStyle name="Normal 4 3 2 2 2 2" xfId="409" xr:uid="{00000000-0005-0000-0000-000074010000}"/>
    <cellStyle name="Normal 4 3 2 2 2 3" xfId="527" xr:uid="{00000000-0005-0000-0000-000075010000}"/>
    <cellStyle name="Normal 4 3 2 2 3" xfId="350" xr:uid="{00000000-0005-0000-0000-000076010000}"/>
    <cellStyle name="Normal 4 3 2 2 4" xfId="526" xr:uid="{00000000-0005-0000-0000-000077010000}"/>
    <cellStyle name="Normal 4 3 2 3" xfId="252" xr:uid="{00000000-0005-0000-0000-000078010000}"/>
    <cellStyle name="Normal 4 3 2 3 2" xfId="387" xr:uid="{00000000-0005-0000-0000-000079010000}"/>
    <cellStyle name="Normal 4 3 2 3 3" xfId="528" xr:uid="{00000000-0005-0000-0000-00007A010000}"/>
    <cellStyle name="Normal 4 3 2 4" xfId="328" xr:uid="{00000000-0005-0000-0000-00007B010000}"/>
    <cellStyle name="Normal 4 3 2 5" xfId="525" xr:uid="{00000000-0005-0000-0000-00007C010000}"/>
    <cellStyle name="Normal 4 3 3" xfId="107" xr:uid="{00000000-0005-0000-0000-00007D010000}"/>
    <cellStyle name="Normal 4 3 3 2" xfId="135" xr:uid="{00000000-0005-0000-0000-00007E010000}"/>
    <cellStyle name="Normal 4 3 3 2 2" xfId="280" xr:uid="{00000000-0005-0000-0000-00007F010000}"/>
    <cellStyle name="Normal 4 3 3 2 2 2" xfId="416" xr:uid="{00000000-0005-0000-0000-000080010000}"/>
    <cellStyle name="Normal 4 3 3 2 2 3" xfId="531" xr:uid="{00000000-0005-0000-0000-000081010000}"/>
    <cellStyle name="Normal 4 3 3 2 3" xfId="357" xr:uid="{00000000-0005-0000-0000-000082010000}"/>
    <cellStyle name="Normal 4 3 3 2 4" xfId="530" xr:uid="{00000000-0005-0000-0000-000083010000}"/>
    <cellStyle name="Normal 4 3 3 3" xfId="259" xr:uid="{00000000-0005-0000-0000-000084010000}"/>
    <cellStyle name="Normal 4 3 3 3 2" xfId="394" xr:uid="{00000000-0005-0000-0000-000085010000}"/>
    <cellStyle name="Normal 4 3 3 3 3" xfId="532" xr:uid="{00000000-0005-0000-0000-000086010000}"/>
    <cellStyle name="Normal 4 3 3 4" xfId="335" xr:uid="{00000000-0005-0000-0000-000087010000}"/>
    <cellStyle name="Normal 4 3 3 5" xfId="529" xr:uid="{00000000-0005-0000-0000-000088010000}"/>
    <cellStyle name="Normal 4 3 4" xfId="118" xr:uid="{00000000-0005-0000-0000-000089010000}"/>
    <cellStyle name="Normal 4 3 4 2" xfId="265" xr:uid="{00000000-0005-0000-0000-00008A010000}"/>
    <cellStyle name="Normal 4 3 4 2 2" xfId="401" xr:uid="{00000000-0005-0000-0000-00008B010000}"/>
    <cellStyle name="Normal 4 3 4 2 3" xfId="534" xr:uid="{00000000-0005-0000-0000-00008C010000}"/>
    <cellStyle name="Normal 4 3 4 3" xfId="342" xr:uid="{00000000-0005-0000-0000-00008D010000}"/>
    <cellStyle name="Normal 4 3 4 4" xfId="533" xr:uid="{00000000-0005-0000-0000-00008E010000}"/>
    <cellStyle name="Normal 4 3 5" xfId="140" xr:uid="{00000000-0005-0000-0000-00008F010000}"/>
    <cellStyle name="Normal 4 3 5 2" xfId="285" xr:uid="{00000000-0005-0000-0000-000090010000}"/>
    <cellStyle name="Normal 4 3 5 2 2" xfId="421" xr:uid="{00000000-0005-0000-0000-000091010000}"/>
    <cellStyle name="Normal 4 3 5 2 3" xfId="536" xr:uid="{00000000-0005-0000-0000-000092010000}"/>
    <cellStyle name="Normal 4 3 5 3" xfId="362" xr:uid="{00000000-0005-0000-0000-000093010000}"/>
    <cellStyle name="Normal 4 3 5 4" xfId="535" xr:uid="{00000000-0005-0000-0000-000094010000}"/>
    <cellStyle name="Normal 4 3 6" xfId="145" xr:uid="{00000000-0005-0000-0000-000095010000}"/>
    <cellStyle name="Normal 4 3 6 2" xfId="290" xr:uid="{00000000-0005-0000-0000-000096010000}"/>
    <cellStyle name="Normal 4 3 6 2 2" xfId="426" xr:uid="{00000000-0005-0000-0000-000097010000}"/>
    <cellStyle name="Normal 4 3 6 2 3" xfId="538" xr:uid="{00000000-0005-0000-0000-000098010000}"/>
    <cellStyle name="Normal 4 3 6 3" xfId="367" xr:uid="{00000000-0005-0000-0000-000099010000}"/>
    <cellStyle name="Normal 4 3 6 4" xfId="537" xr:uid="{00000000-0005-0000-0000-00009A010000}"/>
    <cellStyle name="Normal 4 3 7" xfId="159" xr:uid="{00000000-0005-0000-0000-00009B010000}"/>
    <cellStyle name="Normal 4 3 7 2" xfId="379" xr:uid="{00000000-0005-0000-0000-00009C010000}"/>
    <cellStyle name="Normal 4 3 7 3" xfId="539" xr:uid="{00000000-0005-0000-0000-00009D010000}"/>
    <cellStyle name="Normal 4 3 8" xfId="182" xr:uid="{00000000-0005-0000-0000-00009E010000}"/>
    <cellStyle name="Normal 4 3 9" xfId="524" xr:uid="{00000000-0005-0000-0000-00009F010000}"/>
    <cellStyle name="Normal 4 4" xfId="62" xr:uid="{00000000-0005-0000-0000-0000A0010000}"/>
    <cellStyle name="Normal 4 4 2" xfId="95" xr:uid="{00000000-0005-0000-0000-0000A1010000}"/>
    <cellStyle name="Normal 4 4 3" xfId="163" xr:uid="{00000000-0005-0000-0000-0000A2010000}"/>
    <cellStyle name="Normal 4 5" xfId="86" xr:uid="{00000000-0005-0000-0000-0000A3010000}"/>
    <cellStyle name="Normal 4 6" xfId="154" xr:uid="{00000000-0005-0000-0000-0000A4010000}"/>
    <cellStyle name="Normal 5" xfId="3" xr:uid="{00000000-0005-0000-0000-0000A5010000}"/>
    <cellStyle name="Normal 5 10" xfId="321" xr:uid="{00000000-0005-0000-0000-0000A6010000}"/>
    <cellStyle name="Normal 5 11" xfId="540" xr:uid="{00000000-0005-0000-0000-0000A7010000}"/>
    <cellStyle name="Normal 5 12" xfId="571" xr:uid="{00000000-0005-0000-0000-0000A8010000}"/>
    <cellStyle name="Normal 5 2" xfId="87" xr:uid="{00000000-0005-0000-0000-0000A9010000}"/>
    <cellStyle name="Normal 5 2 2" xfId="123" xr:uid="{00000000-0005-0000-0000-0000AA010000}"/>
    <cellStyle name="Normal 5 2 2 2" xfId="270" xr:uid="{00000000-0005-0000-0000-0000AB010000}"/>
    <cellStyle name="Normal 5 2 2 2 2" xfId="406" xr:uid="{00000000-0005-0000-0000-0000AC010000}"/>
    <cellStyle name="Normal 5 2 2 2 3" xfId="543" xr:uid="{00000000-0005-0000-0000-0000AD010000}"/>
    <cellStyle name="Normal 5 2 2 3" xfId="347" xr:uid="{00000000-0005-0000-0000-0000AE010000}"/>
    <cellStyle name="Normal 5 2 2 4" xfId="542" xr:uid="{00000000-0005-0000-0000-0000AF010000}"/>
    <cellStyle name="Normal 5 2 3" xfId="249" xr:uid="{00000000-0005-0000-0000-0000B0010000}"/>
    <cellStyle name="Normal 5 2 3 2" xfId="384" xr:uid="{00000000-0005-0000-0000-0000B1010000}"/>
    <cellStyle name="Normal 5 2 3 3" xfId="544" xr:uid="{00000000-0005-0000-0000-0000B2010000}"/>
    <cellStyle name="Normal 5 2 4" xfId="325" xr:uid="{00000000-0005-0000-0000-0000B3010000}"/>
    <cellStyle name="Normal 5 2 5" xfId="541" xr:uid="{00000000-0005-0000-0000-0000B4010000}"/>
    <cellStyle name="Normal 5 3" xfId="90" xr:uid="{00000000-0005-0000-0000-0000B5010000}"/>
    <cellStyle name="Normal 5 3 2" xfId="124" xr:uid="{00000000-0005-0000-0000-0000B6010000}"/>
    <cellStyle name="Normal 5 3 2 2" xfId="271" xr:uid="{00000000-0005-0000-0000-0000B7010000}"/>
    <cellStyle name="Normal 5 3 2 2 2" xfId="407" xr:uid="{00000000-0005-0000-0000-0000B8010000}"/>
    <cellStyle name="Normal 5 3 2 2 3" xfId="547" xr:uid="{00000000-0005-0000-0000-0000B9010000}"/>
    <cellStyle name="Normal 5 3 2 3" xfId="348" xr:uid="{00000000-0005-0000-0000-0000BA010000}"/>
    <cellStyle name="Normal 5 3 2 4" xfId="546" xr:uid="{00000000-0005-0000-0000-0000BB010000}"/>
    <cellStyle name="Normal 5 3 3" xfId="250" xr:uid="{00000000-0005-0000-0000-0000BC010000}"/>
    <cellStyle name="Normal 5 3 3 2" xfId="385" xr:uid="{00000000-0005-0000-0000-0000BD010000}"/>
    <cellStyle name="Normal 5 3 3 3" xfId="548" xr:uid="{00000000-0005-0000-0000-0000BE010000}"/>
    <cellStyle name="Normal 5 3 4" xfId="326" xr:uid="{00000000-0005-0000-0000-0000BF010000}"/>
    <cellStyle name="Normal 5 3 5" xfId="545" xr:uid="{00000000-0005-0000-0000-0000C0010000}"/>
    <cellStyle name="Normal 5 4" xfId="105" xr:uid="{00000000-0005-0000-0000-0000C1010000}"/>
    <cellStyle name="Normal 5 4 2" xfId="133" xr:uid="{00000000-0005-0000-0000-0000C2010000}"/>
    <cellStyle name="Normal 5 4 2 2" xfId="278" xr:uid="{00000000-0005-0000-0000-0000C3010000}"/>
    <cellStyle name="Normal 5 4 2 2 2" xfId="414" xr:uid="{00000000-0005-0000-0000-0000C4010000}"/>
    <cellStyle name="Normal 5 4 2 2 3" xfId="551" xr:uid="{00000000-0005-0000-0000-0000C5010000}"/>
    <cellStyle name="Normal 5 4 2 3" xfId="355" xr:uid="{00000000-0005-0000-0000-0000C6010000}"/>
    <cellStyle name="Normal 5 4 2 4" xfId="550" xr:uid="{00000000-0005-0000-0000-0000C7010000}"/>
    <cellStyle name="Normal 5 4 3" xfId="257" xr:uid="{00000000-0005-0000-0000-0000C8010000}"/>
    <cellStyle name="Normal 5 4 3 2" xfId="392" xr:uid="{00000000-0005-0000-0000-0000C9010000}"/>
    <cellStyle name="Normal 5 4 3 3" xfId="552" xr:uid="{00000000-0005-0000-0000-0000CA010000}"/>
    <cellStyle name="Normal 5 4 4" xfId="333" xr:uid="{00000000-0005-0000-0000-0000CB010000}"/>
    <cellStyle name="Normal 5 4 5" xfId="549" xr:uid="{00000000-0005-0000-0000-0000CC010000}"/>
    <cellStyle name="Normal 5 5" xfId="116" xr:uid="{00000000-0005-0000-0000-0000CD010000}"/>
    <cellStyle name="Normal 5 5 2" xfId="263" xr:uid="{00000000-0005-0000-0000-0000CE010000}"/>
    <cellStyle name="Normal 5 5 2 2" xfId="399" xr:uid="{00000000-0005-0000-0000-0000CF010000}"/>
    <cellStyle name="Normal 5 5 2 3" xfId="554" xr:uid="{00000000-0005-0000-0000-0000D0010000}"/>
    <cellStyle name="Normal 5 5 3" xfId="340" xr:uid="{00000000-0005-0000-0000-0000D1010000}"/>
    <cellStyle name="Normal 5 5 4" xfId="553" xr:uid="{00000000-0005-0000-0000-0000D2010000}"/>
    <cellStyle name="Normal 5 6" xfId="138" xr:uid="{00000000-0005-0000-0000-0000D3010000}"/>
    <cellStyle name="Normal 5 6 2" xfId="283" xr:uid="{00000000-0005-0000-0000-0000D4010000}"/>
    <cellStyle name="Normal 5 6 2 2" xfId="419" xr:uid="{00000000-0005-0000-0000-0000D5010000}"/>
    <cellStyle name="Normal 5 6 2 3" xfId="556" xr:uid="{00000000-0005-0000-0000-0000D6010000}"/>
    <cellStyle name="Normal 5 6 3" xfId="360" xr:uid="{00000000-0005-0000-0000-0000D7010000}"/>
    <cellStyle name="Normal 5 6 4" xfId="555" xr:uid="{00000000-0005-0000-0000-0000D8010000}"/>
    <cellStyle name="Normal 5 7" xfId="143" xr:uid="{00000000-0005-0000-0000-0000D9010000}"/>
    <cellStyle name="Normal 5 7 2" xfId="288" xr:uid="{00000000-0005-0000-0000-0000DA010000}"/>
    <cellStyle name="Normal 5 7 2 2" xfId="424" xr:uid="{00000000-0005-0000-0000-0000DB010000}"/>
    <cellStyle name="Normal 5 7 2 3" xfId="558" xr:uid="{00000000-0005-0000-0000-0000DC010000}"/>
    <cellStyle name="Normal 5 7 3" xfId="365" xr:uid="{00000000-0005-0000-0000-0000DD010000}"/>
    <cellStyle name="Normal 5 7 4" xfId="557" xr:uid="{00000000-0005-0000-0000-0000DE010000}"/>
    <cellStyle name="Normal 5 8" xfId="155" xr:uid="{00000000-0005-0000-0000-0000DF010000}"/>
    <cellStyle name="Normal 5 8 2" xfId="377" xr:uid="{00000000-0005-0000-0000-0000E0010000}"/>
    <cellStyle name="Normal 5 8 3" xfId="559" xr:uid="{00000000-0005-0000-0000-0000E1010000}"/>
    <cellStyle name="Normal 5 9" xfId="179" xr:uid="{00000000-0005-0000-0000-0000E2010000}"/>
    <cellStyle name="Normal 5 9 2" xfId="302" xr:uid="{00000000-0005-0000-0000-0000E3010000}"/>
    <cellStyle name="Normal 6" xfId="28" xr:uid="{00000000-0005-0000-0000-0000E4010000}"/>
    <cellStyle name="Normal 6 2" xfId="160" xr:uid="{00000000-0005-0000-0000-0000E5010000}"/>
    <cellStyle name="Normal 6 2 2" xfId="303" xr:uid="{00000000-0005-0000-0000-0000E6010000}"/>
    <cellStyle name="Normal 6 3" xfId="152" xr:uid="{00000000-0005-0000-0000-0000E7010000}"/>
    <cellStyle name="Normal 6 3 2" xfId="194" xr:uid="{00000000-0005-0000-0000-0000E8010000}"/>
    <cellStyle name="Normal 6 3 3" xfId="322" xr:uid="{00000000-0005-0000-0000-0000E9010000}"/>
    <cellStyle name="Normal 6 4" xfId="189" xr:uid="{00000000-0005-0000-0000-0000EA010000}"/>
    <cellStyle name="Normal 7" xfId="58" xr:uid="{00000000-0005-0000-0000-0000EB010000}"/>
    <cellStyle name="Normal 7 2" xfId="94" xr:uid="{00000000-0005-0000-0000-0000EC010000}"/>
    <cellStyle name="Normal 7 3" xfId="162" xr:uid="{00000000-0005-0000-0000-0000ED010000}"/>
    <cellStyle name="Normal 7 3 2" xfId="304" xr:uid="{00000000-0005-0000-0000-0000EE010000}"/>
    <cellStyle name="Normal 7 4" xfId="323" xr:uid="{00000000-0005-0000-0000-0000EF010000}"/>
    <cellStyle name="Normal 8" xfId="57" xr:uid="{00000000-0005-0000-0000-0000F0010000}"/>
    <cellStyle name="Normal 8 2" xfId="93" xr:uid="{00000000-0005-0000-0000-0000F1010000}"/>
    <cellStyle name="Normal 8 3" xfId="161" xr:uid="{00000000-0005-0000-0000-0000F2010000}"/>
    <cellStyle name="Normal 9" xfId="80" xr:uid="{00000000-0005-0000-0000-0000F3010000}"/>
    <cellStyle name="Normal 9 2" xfId="121" xr:uid="{00000000-0005-0000-0000-0000F4010000}"/>
    <cellStyle name="Normal 9 2 2" xfId="268" xr:uid="{00000000-0005-0000-0000-0000F5010000}"/>
    <cellStyle name="Normal 9 2 2 2" xfId="404" xr:uid="{00000000-0005-0000-0000-0000F6010000}"/>
    <cellStyle name="Normal 9 2 2 3" xfId="562" xr:uid="{00000000-0005-0000-0000-0000F7010000}"/>
    <cellStyle name="Normal 9 2 3" xfId="345" xr:uid="{00000000-0005-0000-0000-0000F8010000}"/>
    <cellStyle name="Normal 9 2 4" xfId="561" xr:uid="{00000000-0005-0000-0000-0000F9010000}"/>
    <cellStyle name="Normal 9 3" xfId="173" xr:uid="{00000000-0005-0000-0000-0000FA010000}"/>
    <cellStyle name="Normal 9 3 2" xfId="382" xr:uid="{00000000-0005-0000-0000-0000FB010000}"/>
    <cellStyle name="Normal 9 3 3" xfId="563" xr:uid="{00000000-0005-0000-0000-0000FC010000}"/>
    <cellStyle name="Normal 9 4" xfId="185" xr:uid="{00000000-0005-0000-0000-0000FD010000}"/>
    <cellStyle name="Normal 9 5" xfId="560" xr:uid="{00000000-0005-0000-0000-0000FE010000}"/>
    <cellStyle name="Note 2" xfId="241" xr:uid="{00000000-0005-0000-0000-0000FF010000}"/>
    <cellStyle name="Note 2 2" xfId="376" xr:uid="{00000000-0005-0000-0000-000000020000}"/>
    <cellStyle name="Note 2 3" xfId="564" xr:uid="{00000000-0005-0000-0000-000001020000}"/>
    <cellStyle name="Ôèíàíñîâûé [0]_ÃËÀØÀ" xfId="30" xr:uid="{00000000-0005-0000-0000-000002020000}"/>
    <cellStyle name="Ôèíàíñîâûé_ÃËÀØÀ" xfId="31" xr:uid="{00000000-0005-0000-0000-000003020000}"/>
    <cellStyle name="Òûñÿ÷è [0]_×èàòóðà Ô" xfId="32" xr:uid="{00000000-0005-0000-0000-000004020000}"/>
    <cellStyle name="Òûñÿ÷è_×èàòóðà Ô" xfId="33" xr:uid="{00000000-0005-0000-0000-000005020000}"/>
    <cellStyle name="Output" xfId="208" builtinId="21" customBuiltin="1"/>
    <cellStyle name="Percent" xfId="2" builtinId="5"/>
    <cellStyle name="Percent 2" xfId="60" xr:uid="{00000000-0005-0000-0000-000008020000}"/>
    <cellStyle name="Percent 2 2" xfId="69" xr:uid="{00000000-0005-0000-0000-000009020000}"/>
    <cellStyle name="Percent 2 2 2" xfId="150" xr:uid="{00000000-0005-0000-0000-00000A020000}"/>
    <cellStyle name="Percent 2 3" xfId="247" xr:uid="{00000000-0005-0000-0000-00000B020000}"/>
    <cellStyle name="Percent 3" xfId="68" xr:uid="{00000000-0005-0000-0000-00000C020000}"/>
    <cellStyle name="Percent 3 2" xfId="100" xr:uid="{00000000-0005-0000-0000-00000D020000}"/>
    <cellStyle name="Percent 3 3" xfId="168" xr:uid="{00000000-0005-0000-0000-00000E020000}"/>
    <cellStyle name="Percent 4" xfId="14" xr:uid="{00000000-0005-0000-0000-00000F020000}"/>
    <cellStyle name="Percent 4 2" xfId="129" xr:uid="{00000000-0005-0000-0000-000010020000}"/>
    <cellStyle name="Percent 4 3" xfId="83" xr:uid="{00000000-0005-0000-0000-000011020000}"/>
    <cellStyle name="Percent 4 3 2" xfId="193" xr:uid="{00000000-0005-0000-0000-000012020000}"/>
    <cellStyle name="Percent 4 4" xfId="191" xr:uid="{00000000-0005-0000-0000-000013020000}"/>
    <cellStyle name="Percent 5" xfId="115" xr:uid="{00000000-0005-0000-0000-000014020000}"/>
    <cellStyle name="Percent 5 2" xfId="188" xr:uid="{00000000-0005-0000-0000-000015020000}"/>
    <cellStyle name="Percent 5 3" xfId="175" xr:uid="{00000000-0005-0000-0000-000016020000}"/>
    <cellStyle name="Percent 6" xfId="112" xr:uid="{00000000-0005-0000-0000-000017020000}"/>
    <cellStyle name="Percent 6 2" xfId="262" xr:uid="{00000000-0005-0000-0000-000018020000}"/>
    <cellStyle name="Percent 6 2 2" xfId="398" xr:uid="{00000000-0005-0000-0000-000019020000}"/>
    <cellStyle name="Percent 6 2 3" xfId="566" xr:uid="{00000000-0005-0000-0000-00001A020000}"/>
    <cellStyle name="Percent 6 3" xfId="339" xr:uid="{00000000-0005-0000-0000-00001B020000}"/>
    <cellStyle name="Percent 6 4" xfId="565" xr:uid="{00000000-0005-0000-0000-00001C020000}"/>
    <cellStyle name="Percent 7" xfId="84" xr:uid="{00000000-0005-0000-0000-00001D020000}"/>
    <cellStyle name="Percent 7 2" xfId="318" xr:uid="{00000000-0005-0000-0000-00001E020000}"/>
    <cellStyle name="Percent 8" xfId="178" xr:uid="{00000000-0005-0000-0000-00001F020000}"/>
    <cellStyle name="Percent 9" xfId="574" xr:uid="{6EF22731-68AA-FE4C-85CC-1824119ABBEA}"/>
    <cellStyle name="Style 1" xfId="10" xr:uid="{00000000-0005-0000-0000-000020020000}"/>
    <cellStyle name="Style 1 2" xfId="15" xr:uid="{00000000-0005-0000-0000-000021020000}"/>
    <cellStyle name="Style 1 3" xfId="157" xr:uid="{00000000-0005-0000-0000-000022020000}"/>
    <cellStyle name="Title" xfId="199" builtinId="15" customBuiltin="1"/>
    <cellStyle name="Total" xfId="214" builtinId="25" customBuiltin="1"/>
    <cellStyle name="Warning Text" xfId="212" builtinId="11" customBuiltin="1"/>
    <cellStyle name="Обычный 2" xfId="34" xr:uid="{00000000-0005-0000-0000-000026020000}"/>
    <cellStyle name="Обычный 2 2" xfId="16" xr:uid="{00000000-0005-0000-0000-000027020000}"/>
    <cellStyle name="Обычный 2 2 2" xfId="35" xr:uid="{00000000-0005-0000-0000-000028020000}"/>
    <cellStyle name="Обычный 2 2 3" xfId="53" xr:uid="{00000000-0005-0000-0000-000029020000}"/>
    <cellStyle name="Обычный 3" xfId="36" xr:uid="{00000000-0005-0000-0000-00002A020000}"/>
    <cellStyle name="Обычный_ANALIZI-SAMUSHAO=2005a 2" xfId="17" xr:uid="{00000000-0005-0000-0000-00002B020000}"/>
    <cellStyle name="Финансовый 10" xfId="37" xr:uid="{00000000-0005-0000-0000-00002C020000}"/>
    <cellStyle name="Финансовый 11" xfId="38" xr:uid="{00000000-0005-0000-0000-00002D020000}"/>
    <cellStyle name="Финансовый 12" xfId="39" xr:uid="{00000000-0005-0000-0000-00002E020000}"/>
    <cellStyle name="Финансовый 13" xfId="40" xr:uid="{00000000-0005-0000-0000-00002F020000}"/>
    <cellStyle name="Финансовый 14" xfId="41" xr:uid="{00000000-0005-0000-0000-000030020000}"/>
    <cellStyle name="Финансовый 15" xfId="42" xr:uid="{00000000-0005-0000-0000-000031020000}"/>
    <cellStyle name="Финансовый 16" xfId="43" xr:uid="{00000000-0005-0000-0000-000032020000}"/>
    <cellStyle name="Финансовый 16 2" xfId="44" xr:uid="{00000000-0005-0000-0000-000033020000}"/>
    <cellStyle name="Финансовый 16 3" xfId="54" xr:uid="{00000000-0005-0000-0000-000034020000}"/>
    <cellStyle name="Финансовый 2" xfId="45" xr:uid="{00000000-0005-0000-0000-000035020000}"/>
    <cellStyle name="Финансовый 3" xfId="46" xr:uid="{00000000-0005-0000-0000-000036020000}"/>
    <cellStyle name="Финансовый 4" xfId="47" xr:uid="{00000000-0005-0000-0000-000037020000}"/>
    <cellStyle name="Финансовый 5" xfId="48" xr:uid="{00000000-0005-0000-0000-000038020000}"/>
    <cellStyle name="Финансовый 6" xfId="49" xr:uid="{00000000-0005-0000-0000-000039020000}"/>
    <cellStyle name="Финансовый 7" xfId="50" xr:uid="{00000000-0005-0000-0000-00003A020000}"/>
    <cellStyle name="Финансовый 8" xfId="51" xr:uid="{00000000-0005-0000-0000-00003B020000}"/>
    <cellStyle name="Финансовый 9" xfId="52" xr:uid="{00000000-0005-0000-0000-00003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ka-GE" sz="1200" b="0" i="0" baseline="0">
                <a:effectLst/>
              </a:rPr>
              <a:t>სტაციონარულ მომსახურებაზე დანახარჯები</a:t>
            </a:r>
            <a:r>
              <a:rPr lang="en-US" sz="1200" b="0" i="0" baseline="0">
                <a:effectLst/>
              </a:rPr>
              <a:t> </a:t>
            </a:r>
            <a:r>
              <a:rPr lang="ka-GE" sz="1200" b="0" i="0" baseline="0">
                <a:effectLst/>
              </a:rPr>
              <a:t>2012-2016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expenditures by providers'!$A$38</c:f>
              <c:strCache>
                <c:ptCount val="1"/>
                <c:pt idx="0">
                  <c:v>სახელმწიფო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providers'!$B$37:$F$37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'Total expenditures by providers'!$B$38:$F$38</c:f>
              <c:numCache>
                <c:formatCode>0%</c:formatCode>
                <c:ptCount val="5"/>
                <c:pt idx="0">
                  <c:v>0.17048133902250281</c:v>
                </c:pt>
                <c:pt idx="1">
                  <c:v>0.22650153879175325</c:v>
                </c:pt>
                <c:pt idx="2">
                  <c:v>0.41661474887814293</c:v>
                </c:pt>
                <c:pt idx="3">
                  <c:v>0.56199597392934009</c:v>
                </c:pt>
                <c:pt idx="4">
                  <c:v>0.5775664320870959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0-B24D-A767-119800231325}"/>
            </c:ext>
          </c:extLst>
        </c:ser>
        <c:ser>
          <c:idx val="1"/>
          <c:order val="1"/>
          <c:tx>
            <c:strRef>
              <c:f>'Total expenditures by providers'!$A$40</c:f>
              <c:strCache>
                <c:ptCount val="1"/>
                <c:pt idx="0">
                  <c:v>კერძო დაზღვევის შენატანები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providers'!$B$37:$F$37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'Total expenditures by providers'!$B$40:$F$40</c:f>
              <c:numCache>
                <c:formatCode>0%</c:formatCode>
                <c:ptCount val="5"/>
                <c:pt idx="0">
                  <c:v>0.30008426871174715</c:v>
                </c:pt>
                <c:pt idx="1">
                  <c:v>0.33684172987954625</c:v>
                </c:pt>
                <c:pt idx="2">
                  <c:v>9.7553049476008152E-2</c:v>
                </c:pt>
                <c:pt idx="3">
                  <c:v>4.8514477792118496E-2</c:v>
                </c:pt>
                <c:pt idx="4">
                  <c:v>5.1408833102038483E-2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0-B24D-A767-119800231325}"/>
            </c:ext>
          </c:extLst>
        </c:ser>
        <c:ser>
          <c:idx val="2"/>
          <c:order val="2"/>
          <c:tx>
            <c:strRef>
              <c:f>'Total expenditures by providers'!$A$39</c:f>
              <c:strCache>
                <c:ptCount val="1"/>
                <c:pt idx="0">
                  <c:v>ჯიბიდან გადახდები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providers'!$B$37:$F$37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'Total expenditures by providers'!$B$39:$F$39</c:f>
              <c:numCache>
                <c:formatCode>0%</c:formatCode>
                <c:ptCount val="5"/>
                <c:pt idx="0">
                  <c:v>0.49810995041604772</c:v>
                </c:pt>
                <c:pt idx="1">
                  <c:v>0.39890552710371285</c:v>
                </c:pt>
                <c:pt idx="2">
                  <c:v>0.47611585191424488</c:v>
                </c:pt>
                <c:pt idx="3">
                  <c:v>0.3736347459722591</c:v>
                </c:pt>
                <c:pt idx="4">
                  <c:v>0.33905363940597921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0-B24D-A767-119800231325}"/>
            </c:ext>
          </c:extLst>
        </c:ser>
        <c:ser>
          <c:idx val="3"/>
          <c:order val="3"/>
          <c:tx>
            <c:strRef>
              <c:f>'Total expenditures by providers'!$A$41</c:f>
              <c:strCache>
                <c:ptCount val="1"/>
                <c:pt idx="0">
                  <c:v>სხვა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providers'!$B$37:$F$37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'Total expenditures by providers'!$B$41:$F$41</c:f>
              <c:numCache>
                <c:formatCode>0%</c:formatCode>
                <c:ptCount val="5"/>
                <c:pt idx="0">
                  <c:v>3.1324441849702317E-2</c:v>
                </c:pt>
                <c:pt idx="1">
                  <c:v>3.7751204224987643E-2</c:v>
                </c:pt>
                <c:pt idx="2">
                  <c:v>9.7163497316040039E-3</c:v>
                </c:pt>
                <c:pt idx="3">
                  <c:v>1.5854802306282344E-2</c:v>
                </c:pt>
                <c:pt idx="4">
                  <c:v>3.1971095404886393E-2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A0-B24D-A767-119800231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8174383"/>
        <c:axId val="1027745839"/>
      </c:barChart>
      <c:catAx>
        <c:axId val="102817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745839"/>
        <c:crosses val="autoZero"/>
        <c:auto val="1"/>
        <c:lblAlgn val="ctr"/>
        <c:lblOffset val="100"/>
        <c:noMultiLvlLbl val="0"/>
      </c:catAx>
      <c:valAx>
        <c:axId val="1027745839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02817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baseline="0">
                <a:effectLst/>
              </a:rPr>
              <a:t>პირველად ჯანდაცვაზე დანახარჯების სტრუქტურა (2012-2016)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expenditures by providers'!$A$13</c:f>
              <c:strCache>
                <c:ptCount val="1"/>
                <c:pt idx="0">
                  <c:v>სახელმწიფო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providers'!$B$12:$F$12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'Total expenditures by providers'!$B$13:$F$13</c:f>
              <c:numCache>
                <c:formatCode>0.0%</c:formatCode>
                <c:ptCount val="5"/>
                <c:pt idx="0">
                  <c:v>0.19224824193723361</c:v>
                </c:pt>
                <c:pt idx="1">
                  <c:v>0.1712057226594694</c:v>
                </c:pt>
                <c:pt idx="2">
                  <c:v>0.22876290242921518</c:v>
                </c:pt>
                <c:pt idx="3">
                  <c:v>0.32695087877046614</c:v>
                </c:pt>
                <c:pt idx="4">
                  <c:v>0.31813798641355523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E-B940-A5F6-C979F1BCC493}"/>
            </c:ext>
          </c:extLst>
        </c:ser>
        <c:ser>
          <c:idx val="1"/>
          <c:order val="1"/>
          <c:tx>
            <c:strRef>
              <c:f>'Total expenditures by providers'!$A$15</c:f>
              <c:strCache>
                <c:ptCount val="1"/>
                <c:pt idx="0">
                  <c:v>ჯიბიდან გადახდები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providers'!$B$12:$F$12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'Total expenditures by providers'!$B$15:$F$15</c:f>
              <c:numCache>
                <c:formatCode>0.0%</c:formatCode>
                <c:ptCount val="5"/>
                <c:pt idx="0">
                  <c:v>0.60884143742038921</c:v>
                </c:pt>
                <c:pt idx="1">
                  <c:v>0.51238710307776614</c:v>
                </c:pt>
                <c:pt idx="2">
                  <c:v>0.69004443544607674</c:v>
                </c:pt>
                <c:pt idx="3">
                  <c:v>0.6111231887800358</c:v>
                </c:pt>
                <c:pt idx="4">
                  <c:v>0.62326872855469029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E-B940-A5F6-C979F1BCC493}"/>
            </c:ext>
          </c:extLst>
        </c:ser>
        <c:ser>
          <c:idx val="2"/>
          <c:order val="2"/>
          <c:tx>
            <c:strRef>
              <c:f>'Total expenditures by providers'!$A$14</c:f>
              <c:strCache>
                <c:ptCount val="1"/>
                <c:pt idx="0">
                  <c:v>კერძო დაზღვევის შენატანები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providers'!$B$12:$F$12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'Total expenditures by providers'!$B$14:$F$14</c:f>
              <c:numCache>
                <c:formatCode>0.0%</c:formatCode>
                <c:ptCount val="5"/>
                <c:pt idx="0">
                  <c:v>0.14210089775630652</c:v>
                </c:pt>
                <c:pt idx="1">
                  <c:v>0.27080991465399612</c:v>
                </c:pt>
                <c:pt idx="2">
                  <c:v>7.2109363725335524E-2</c:v>
                </c:pt>
                <c:pt idx="3">
                  <c:v>5.7313421156318864E-2</c:v>
                </c:pt>
                <c:pt idx="4">
                  <c:v>5.8593285031754469E-2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E-B940-A5F6-C979F1BCC493}"/>
            </c:ext>
          </c:extLst>
        </c:ser>
        <c:ser>
          <c:idx val="3"/>
          <c:order val="3"/>
          <c:tx>
            <c:strRef>
              <c:f>'Total expenditures by providers'!$A$16</c:f>
              <c:strCache>
                <c:ptCount val="1"/>
                <c:pt idx="0">
                  <c:v>სხვა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'Total expenditures by providers'!$B$12:$F$12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'Total expenditures by providers'!$B$16:$F$16</c:f>
              <c:numCache>
                <c:formatCode>0%</c:formatCode>
                <c:ptCount val="5"/>
                <c:pt idx="0">
                  <c:v>5.6809422886070673E-2</c:v>
                </c:pt>
                <c:pt idx="1">
                  <c:v>4.559725960876837E-2</c:v>
                </c:pt>
                <c:pt idx="2">
                  <c:v>9.0832983993725733E-3</c:v>
                </c:pt>
                <c:pt idx="3">
                  <c:v>4.6125112931791768E-3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E-B940-A5F6-C979F1BCC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3881215"/>
        <c:axId val="1052190911"/>
      </c:barChart>
      <c:catAx>
        <c:axId val="1053881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190911"/>
        <c:crosses val="autoZero"/>
        <c:auto val="1"/>
        <c:lblAlgn val="ctr"/>
        <c:lblOffset val="100"/>
        <c:noMultiLvlLbl val="0"/>
      </c:catAx>
      <c:valAx>
        <c:axId val="10521909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53881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ამბულატორიულ მომსახურებაზე დანახარჯები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expenditures by function'!$A$13</c:f>
              <c:strCache>
                <c:ptCount val="1"/>
                <c:pt idx="0">
                  <c:v>სახელმწიფო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function'!$B$12:$G$12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'Total expenditures by function'!$B$13:$G$13</c:f>
              <c:numCache>
                <c:formatCode>0.0%</c:formatCode>
                <c:ptCount val="6"/>
                <c:pt idx="0">
                  <c:v>0.12728125127659179</c:v>
                </c:pt>
                <c:pt idx="1">
                  <c:v>0.10200610175449744</c:v>
                </c:pt>
                <c:pt idx="2">
                  <c:v>0.28063893620220826</c:v>
                </c:pt>
                <c:pt idx="3">
                  <c:v>0.40724351420518873</c:v>
                </c:pt>
                <c:pt idx="4">
                  <c:v>0.43981034577277051</c:v>
                </c:pt>
                <c:pt idx="5">
                  <c:v>0.43272591373673219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C-8F42-9CA3-A46F776A8217}"/>
            </c:ext>
          </c:extLst>
        </c:ser>
        <c:ser>
          <c:idx val="1"/>
          <c:order val="1"/>
          <c:tx>
            <c:strRef>
              <c:f>'Total expenditures by function'!$A$14</c:f>
              <c:strCache>
                <c:ptCount val="1"/>
                <c:pt idx="0">
                  <c:v>კერძო დაზღვევის შენატანები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function'!$B$12:$G$12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'Total expenditures by function'!$B$14:$G$14</c:f>
              <c:numCache>
                <c:formatCode>0.0%</c:formatCode>
                <c:ptCount val="6"/>
                <c:pt idx="0">
                  <c:v>0.11279437653141491</c:v>
                </c:pt>
                <c:pt idx="1">
                  <c:v>0.2266493259716412</c:v>
                </c:pt>
                <c:pt idx="2">
                  <c:v>9.8464666918882754E-2</c:v>
                </c:pt>
                <c:pt idx="3">
                  <c:v>6.9566680406599926E-2</c:v>
                </c:pt>
                <c:pt idx="4">
                  <c:v>6.7456496729352985E-2</c:v>
                </c:pt>
                <c:pt idx="5">
                  <c:v>8.2891610013061223E-2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3C-8F42-9CA3-A46F776A8217}"/>
            </c:ext>
          </c:extLst>
        </c:ser>
        <c:ser>
          <c:idx val="2"/>
          <c:order val="2"/>
          <c:tx>
            <c:strRef>
              <c:f>'Total expenditures by function'!$A$15</c:f>
              <c:strCache>
                <c:ptCount val="1"/>
                <c:pt idx="0">
                  <c:v>ჯიბიდან გადახდები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function'!$B$12:$G$12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'Total expenditures by function'!$B$15:$G$15</c:f>
              <c:numCache>
                <c:formatCode>0.0%</c:formatCode>
                <c:ptCount val="6"/>
                <c:pt idx="0">
                  <c:v>0.75731359901708972</c:v>
                </c:pt>
                <c:pt idx="1">
                  <c:v>0.67107615830381195</c:v>
                </c:pt>
                <c:pt idx="2">
                  <c:v>0.6189432527106542</c:v>
                </c:pt>
                <c:pt idx="3">
                  <c:v>0.51863380050754582</c:v>
                </c:pt>
                <c:pt idx="4">
                  <c:v>0.49273315749787649</c:v>
                </c:pt>
                <c:pt idx="5">
                  <c:v>0.48424723689915017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C-8F42-9CA3-A46F776A8217}"/>
            </c:ext>
          </c:extLst>
        </c:ser>
        <c:ser>
          <c:idx val="3"/>
          <c:order val="3"/>
          <c:tx>
            <c:strRef>
              <c:f>'Total expenditures by function'!$A$16</c:f>
              <c:strCache>
                <c:ptCount val="1"/>
                <c:pt idx="0">
                  <c:v>სხვა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'Total expenditures by function'!$B$12:$G$12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'Total expenditures by function'!$B$16:$G$16</c:f>
              <c:numCache>
                <c:formatCode>0.0%</c:formatCode>
                <c:ptCount val="6"/>
                <c:pt idx="0">
                  <c:v>2.6107731749034973E-3</c:v>
                </c:pt>
                <c:pt idx="1">
                  <c:v>2.6841397004938246E-4</c:v>
                </c:pt>
                <c:pt idx="2">
                  <c:v>1.9531441682547478E-3</c:v>
                </c:pt>
                <c:pt idx="3">
                  <c:v>4.5560048806654232E-3</c:v>
                </c:pt>
                <c:pt idx="4">
                  <c:v>0</c:v>
                </c:pt>
                <c:pt idx="5">
                  <c:v>1.3523935105639595E-4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3C-8F42-9CA3-A46F776A8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8747040"/>
        <c:axId val="299421567"/>
      </c:barChart>
      <c:catAx>
        <c:axId val="21287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421567"/>
        <c:crosses val="autoZero"/>
        <c:auto val="1"/>
        <c:lblAlgn val="ctr"/>
        <c:lblOffset val="100"/>
        <c:noMultiLvlLbl val="0"/>
      </c:catAx>
      <c:valAx>
        <c:axId val="29942156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12874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სტაციონარულ მომსახურებაზე დანახარჯები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expenditures by function'!$A$38</c:f>
              <c:strCache>
                <c:ptCount val="1"/>
                <c:pt idx="0">
                  <c:v>სახელმწიფო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function'!$B$37:$G$37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'Total expenditures by function'!$B$38:$G$38</c:f>
              <c:numCache>
                <c:formatCode>0%</c:formatCode>
                <c:ptCount val="6"/>
                <c:pt idx="0">
                  <c:v>0.19684862962955207</c:v>
                </c:pt>
                <c:pt idx="1">
                  <c:v>0.24896273546235748</c:v>
                </c:pt>
                <c:pt idx="2">
                  <c:v>0.53376170406751389</c:v>
                </c:pt>
                <c:pt idx="3">
                  <c:v>0.69429510759135049</c:v>
                </c:pt>
                <c:pt idx="4">
                  <c:v>0.70493974036903528</c:v>
                </c:pt>
                <c:pt idx="5">
                  <c:v>0.70562093142275917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B-4247-9532-80F9AEDB263F}"/>
            </c:ext>
          </c:extLst>
        </c:ser>
        <c:ser>
          <c:idx val="1"/>
          <c:order val="1"/>
          <c:tx>
            <c:strRef>
              <c:f>'Total expenditures by function'!$A$39</c:f>
              <c:strCache>
                <c:ptCount val="1"/>
                <c:pt idx="0">
                  <c:v>ჯიბიდან გადახდები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function'!$B$37:$G$37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'Total expenditures by function'!$B$39:$G$39</c:f>
              <c:numCache>
                <c:formatCode>0%</c:formatCode>
                <c:ptCount val="6"/>
                <c:pt idx="0">
                  <c:v>0.41143950059253059</c:v>
                </c:pt>
                <c:pt idx="1">
                  <c:v>0.34729229901051406</c:v>
                </c:pt>
                <c:pt idx="2">
                  <c:v>0.32088711422502153</c:v>
                </c:pt>
                <c:pt idx="3">
                  <c:v>0.23171494256771691</c:v>
                </c:pt>
                <c:pt idx="4">
                  <c:v>0.20483371156074531</c:v>
                </c:pt>
                <c:pt idx="5">
                  <c:v>0.20733830431604905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B-4247-9532-80F9AEDB263F}"/>
            </c:ext>
          </c:extLst>
        </c:ser>
        <c:ser>
          <c:idx val="2"/>
          <c:order val="2"/>
          <c:tx>
            <c:strRef>
              <c:f>'Total expenditures by function'!$A$40</c:f>
              <c:strCache>
                <c:ptCount val="1"/>
                <c:pt idx="0">
                  <c:v>კერძო დაზღვევის შენატანები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expenditures by function'!$B$37:$G$37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'Total expenditures by function'!$B$40:$G$40</c:f>
              <c:numCache>
                <c:formatCode>0%</c:formatCode>
                <c:ptCount val="6"/>
                <c:pt idx="0">
                  <c:v>0.39147531573365763</c:v>
                </c:pt>
                <c:pt idx="1">
                  <c:v>0.40332264095951437</c:v>
                </c:pt>
                <c:pt idx="2">
                  <c:v>0.14490225163768619</c:v>
                </c:pt>
                <c:pt idx="3">
                  <c:v>7.0169461929806762E-2</c:v>
                </c:pt>
                <c:pt idx="4">
                  <c:v>7.2433715867736767E-2</c:v>
                </c:pt>
                <c:pt idx="5">
                  <c:v>8.5502095923588289E-2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9B-4247-9532-80F9AEDB263F}"/>
            </c:ext>
          </c:extLst>
        </c:ser>
        <c:ser>
          <c:idx val="3"/>
          <c:order val="3"/>
          <c:tx>
            <c:strRef>
              <c:f>'Total expenditures by function'!$A$41</c:f>
              <c:strCache>
                <c:ptCount val="1"/>
                <c:pt idx="0">
                  <c:v>სხვა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'Total expenditures by function'!$B$37:$G$37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'Total expenditures by function'!$B$41:$G$41</c:f>
              <c:numCache>
                <c:formatCode>0%</c:formatCode>
                <c:ptCount val="6"/>
                <c:pt idx="0">
                  <c:v>2.3655404425964406E-4</c:v>
                </c:pt>
                <c:pt idx="1">
                  <c:v>4.2232456761410005E-4</c:v>
                </c:pt>
                <c:pt idx="2">
                  <c:v>4.4893006977832364E-4</c:v>
                </c:pt>
                <c:pt idx="3">
                  <c:v>3.8204879111256294E-3</c:v>
                </c:pt>
                <c:pt idx="4">
                  <c:v>1.7792832202482671E-2</c:v>
                </c:pt>
                <c:pt idx="5">
                  <c:v>1.5386683376035618E-3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9B-4247-9532-80F9AEDB2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375552"/>
        <c:axId val="2129295744"/>
      </c:barChart>
      <c:catAx>
        <c:axId val="21293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295744"/>
        <c:crosses val="autoZero"/>
        <c:auto val="1"/>
        <c:lblAlgn val="ctr"/>
        <c:lblOffset val="100"/>
        <c:noMultiLvlLbl val="0"/>
      </c:catAx>
      <c:valAx>
        <c:axId val="212929574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12937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200"/>
              <a:t>ჯანდაცვაზე</a:t>
            </a:r>
            <a:r>
              <a:rPr lang="ka-GE" sz="1200" baseline="0"/>
              <a:t> სახელმწიფო დანახარჯის განაწილება ამბულატორიული და სტაციონარული მომსახურების მიხედვით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'Public expend by service typ'!$A$8</c:f>
              <c:strCache>
                <c:ptCount val="1"/>
                <c:pt idx="0">
                  <c:v>ამბულატორიული მომსახურება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'Public expend by service typ'!$B$7:$G$7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'Public expend by service typ'!$B$8:$G$8</c:f>
              <c:numCache>
                <c:formatCode>0%</c:formatCode>
                <c:ptCount val="6"/>
                <c:pt idx="0">
                  <c:v>0.21250719499740814</c:v>
                </c:pt>
                <c:pt idx="1">
                  <c:v>0.17050735179411916</c:v>
                </c:pt>
                <c:pt idx="2">
                  <c:v>0.18885002875962167</c:v>
                </c:pt>
                <c:pt idx="3">
                  <c:v>0.19860608423567783</c:v>
                </c:pt>
                <c:pt idx="4">
                  <c:v>0.20689872702758444</c:v>
                </c:pt>
                <c:pt idx="5">
                  <c:v>0.20189614052520441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9-E64E-A71D-1BE44F559D71}"/>
            </c:ext>
          </c:extLst>
        </c:ser>
        <c:ser>
          <c:idx val="1"/>
          <c:order val="1"/>
          <c:tx>
            <c:strRef>
              <c:f>'Public expend by service typ'!$A$9</c:f>
              <c:strCache>
                <c:ptCount val="1"/>
                <c:pt idx="0">
                  <c:v>სტაციონარული მომსახურება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'Public expend by service typ'!$B$7:$G$7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'Public expend by service typ'!$B$9:$G$9</c:f>
              <c:numCache>
                <c:formatCode>0%</c:formatCode>
                <c:ptCount val="6"/>
                <c:pt idx="0">
                  <c:v>0.41541999016575809</c:v>
                </c:pt>
                <c:pt idx="1">
                  <c:v>0.47858179929099653</c:v>
                </c:pt>
                <c:pt idx="2">
                  <c:v>0.59076747622877435</c:v>
                </c:pt>
                <c:pt idx="3">
                  <c:v>0.63542940131688663</c:v>
                </c:pt>
                <c:pt idx="4">
                  <c:v>0.66287623752491165</c:v>
                </c:pt>
                <c:pt idx="5">
                  <c:v>0.64258025812748298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9-E64E-A71D-1BE44F559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5826784"/>
        <c:axId val="2115997584"/>
      </c:barChart>
      <c:catAx>
        <c:axId val="211582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997584"/>
        <c:crosses val="autoZero"/>
        <c:auto val="1"/>
        <c:lblAlgn val="ctr"/>
        <c:lblOffset val="100"/>
        <c:noMultiLvlLbl val="0"/>
      </c:catAx>
      <c:valAx>
        <c:axId val="211599758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21158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185506</xdr:colOff>
      <xdr:row>28</xdr:row>
      <xdr:rowOff>28539</xdr:rowOff>
    </xdr:from>
    <xdr:to>
      <xdr:col>15</xdr:col>
      <xdr:colOff>199776</xdr:colOff>
      <xdr:row>45</xdr:row>
      <xdr:rowOff>57079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1C0B51-A40D-974B-A403-50B1DC584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18550</xdr:colOff>
      <xdr:row>0</xdr:row>
      <xdr:rowOff>190928</xdr:rowOff>
    </xdr:from>
    <xdr:to>
      <xdr:col>15</xdr:col>
      <xdr:colOff>214045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1A7050-30D2-2B49-B322-EA1D79CB0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1</xdr:row>
      <xdr:rowOff>107950</xdr:rowOff>
    </xdr:from>
    <xdr:to>
      <xdr:col>15</xdr:col>
      <xdr:colOff>711200</xdr:colOff>
      <xdr:row>23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65AB7F-343F-F54C-AAD9-C3494BCE4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412750</xdr:colOff>
      <xdr:row>27</xdr:row>
      <xdr:rowOff>101600</xdr:rowOff>
    </xdr:from>
    <xdr:to>
      <xdr:col>15</xdr:col>
      <xdr:colOff>482600</xdr:colOff>
      <xdr:row>43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E883D1-AD98-4446-AEF7-BB43100AC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11</xdr:row>
      <xdr:rowOff>38100</xdr:rowOff>
    </xdr:from>
    <xdr:to>
      <xdr:col>10</xdr:col>
      <xdr:colOff>381000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E7F652-D4E6-ED48-8084-861ADBC5E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47"/>
  <sheetViews>
    <sheetView zoomScale="132" zoomScaleNormal="130" workbookViewId="0">
      <pane xSplit="2" ySplit="3" topLeftCell="C49" activePane="bottomRight" state="frozen"/>
      <selection pane="topRight" activeCell="C1" sqref="C1"/>
      <selection pane="bottomLeft" activeCell="A6" sqref="A6"/>
      <selection pane="bottomRight" activeCell="J31" sqref="J31"/>
    </sheetView>
  </sheetViews>
  <sheetFormatPr baseColWidth="10" defaultColWidth="8.83203125" defaultRowHeight="15"/>
  <cols>
    <col min="1" max="1" width="11.5" style="25" customWidth="1"/>
    <col min="2" max="2" width="43.1640625" style="24" customWidth="1"/>
    <col min="3" max="3" width="21" style="5" customWidth="1"/>
    <col min="4" max="4" width="15.5" style="5" customWidth="1"/>
    <col min="5" max="6" width="17.5" style="5" customWidth="1"/>
    <col min="7" max="7" width="16.1640625" customWidth="1"/>
    <col min="8" max="8" width="18.1640625" customWidth="1"/>
  </cols>
  <sheetData>
    <row r="1" spans="1:8" s="1" customFormat="1">
      <c r="A1" s="12"/>
      <c r="B1" s="13"/>
      <c r="C1" s="4"/>
      <c r="D1" s="4"/>
      <c r="E1" s="4"/>
      <c r="F1" s="4"/>
      <c r="G1" s="4"/>
      <c r="H1" s="4"/>
    </row>
    <row r="2" spans="1:8" s="1" customFormat="1">
      <c r="A2" s="12"/>
      <c r="B2" s="13"/>
      <c r="C2" s="3" t="s">
        <v>38</v>
      </c>
      <c r="D2" s="6" t="s">
        <v>39</v>
      </c>
      <c r="E2" s="4">
        <v>2014</v>
      </c>
      <c r="F2" s="4">
        <v>2015</v>
      </c>
      <c r="G2" s="4">
        <v>2016</v>
      </c>
      <c r="H2" s="4">
        <v>2017</v>
      </c>
    </row>
    <row r="3" spans="1:8" s="1" customFormat="1">
      <c r="A3" s="12"/>
      <c r="B3" s="14" t="s">
        <v>0</v>
      </c>
      <c r="C3" s="4"/>
      <c r="D3" s="4"/>
      <c r="E3" s="4"/>
      <c r="F3" s="4"/>
      <c r="G3" s="4"/>
      <c r="H3" s="4"/>
    </row>
    <row r="4" spans="1:8" s="1" customFormat="1">
      <c r="A4" s="12"/>
      <c r="B4" s="15" t="s">
        <v>1</v>
      </c>
      <c r="C4" s="3">
        <v>2190515445.5886049</v>
      </c>
      <c r="D4" s="3">
        <v>2254301212.4209476</v>
      </c>
      <c r="E4" s="3">
        <v>2460135661.5133295</v>
      </c>
      <c r="F4" s="3">
        <v>2518691797.9219985</v>
      </c>
      <c r="G4" s="3">
        <v>2864850798.2917223</v>
      </c>
      <c r="H4" s="3">
        <v>2877579548.805933</v>
      </c>
    </row>
    <row r="5" spans="1:8" s="1" customFormat="1">
      <c r="A5" s="12"/>
      <c r="B5" s="15" t="s">
        <v>2</v>
      </c>
      <c r="C5" s="3">
        <v>450336638.9827159</v>
      </c>
      <c r="D5" s="3">
        <v>547928988.06680453</v>
      </c>
      <c r="E5" s="3">
        <v>693219521.25552166</v>
      </c>
      <c r="F5" s="3">
        <v>913954587.30308723</v>
      </c>
      <c r="G5" s="3">
        <v>1067875362.9326123</v>
      </c>
      <c r="H5" s="3">
        <v>1092233459.6841083</v>
      </c>
    </row>
    <row r="6" spans="1:8" s="1" customFormat="1">
      <c r="A6" s="12"/>
      <c r="B6" s="15" t="s">
        <v>3</v>
      </c>
      <c r="C6" s="3">
        <v>1689720229.6699998</v>
      </c>
      <c r="D6" s="3">
        <v>1655487686.7731111</v>
      </c>
      <c r="E6" s="3">
        <v>1720394821.5493703</v>
      </c>
      <c r="F6" s="3">
        <v>1558939149.6335595</v>
      </c>
      <c r="G6" s="3">
        <v>1750472306.6831436</v>
      </c>
      <c r="H6" s="3">
        <v>1737848865.0985584</v>
      </c>
    </row>
    <row r="7" spans="1:8" s="1" customFormat="1">
      <c r="A7" s="12"/>
      <c r="B7" s="15" t="s">
        <v>4</v>
      </c>
      <c r="C7" s="3">
        <v>50458576.935889199</v>
      </c>
      <c r="D7" s="3">
        <v>50884537.581031732</v>
      </c>
      <c r="E7" s="3">
        <v>46521318.708437853</v>
      </c>
      <c r="F7" s="3">
        <v>45798060.985351905</v>
      </c>
      <c r="G7" s="3">
        <v>46503128.67596665</v>
      </c>
      <c r="H7" s="3">
        <v>47497224.023266666</v>
      </c>
    </row>
    <row r="8" spans="1:8" s="1" customFormat="1">
      <c r="A8" s="12"/>
      <c r="B8" s="15" t="s">
        <v>40</v>
      </c>
      <c r="C8" s="3">
        <v>1608824784.9999998</v>
      </c>
      <c r="D8" s="3">
        <v>1557004262.9999998</v>
      </c>
      <c r="E8" s="3">
        <v>1623363448</v>
      </c>
      <c r="F8" s="3">
        <v>1443813899.9999998</v>
      </c>
      <c r="G8" s="3">
        <v>1590915837.5999999</v>
      </c>
      <c r="H8" s="3">
        <v>1575459903.9999998</v>
      </c>
    </row>
    <row r="9" spans="1:8" s="1" customFormat="1">
      <c r="A9" s="12"/>
      <c r="B9" s="15"/>
      <c r="C9" s="58"/>
      <c r="D9" s="58"/>
      <c r="E9" s="58"/>
      <c r="F9" s="58"/>
      <c r="G9" s="59"/>
      <c r="H9" s="58"/>
    </row>
    <row r="10" spans="1:8" s="1" customFormat="1">
      <c r="A10" s="12"/>
      <c r="B10" s="15"/>
      <c r="C10" s="45" t="s">
        <v>44</v>
      </c>
      <c r="D10" s="45" t="s">
        <v>44</v>
      </c>
      <c r="E10" s="45" t="s">
        <v>44</v>
      </c>
      <c r="F10" s="45" t="s">
        <v>44</v>
      </c>
      <c r="G10" s="45" t="s">
        <v>44</v>
      </c>
      <c r="H10" s="45" t="s">
        <v>44</v>
      </c>
    </row>
    <row r="11" spans="1:8" s="1" customFormat="1" ht="16">
      <c r="A11" s="12" t="s">
        <v>54</v>
      </c>
      <c r="B11" s="16" t="s">
        <v>55</v>
      </c>
      <c r="C11" s="69">
        <f>SUM(C12:C15)</f>
        <v>869256446.3293457</v>
      </c>
      <c r="D11" s="69">
        <f t="shared" ref="D11:H11" si="0">SUM(D12:D15)</f>
        <v>963309721.95437443</v>
      </c>
      <c r="E11" s="69">
        <f t="shared" si="0"/>
        <v>1054288066.6764293</v>
      </c>
      <c r="F11" s="69">
        <f t="shared" si="0"/>
        <v>1227346767.2584865</v>
      </c>
      <c r="G11" s="69">
        <f t="shared" si="0"/>
        <v>1485348747.1188493</v>
      </c>
      <c r="H11" s="69">
        <f t="shared" si="0"/>
        <v>1471767897.8642304</v>
      </c>
    </row>
    <row r="12" spans="1:8" ht="16">
      <c r="A12" s="18" t="s">
        <v>9</v>
      </c>
      <c r="B12" s="16" t="s">
        <v>10</v>
      </c>
      <c r="C12" s="10">
        <v>419298902.75380659</v>
      </c>
      <c r="D12" s="10">
        <v>480745923.47274196</v>
      </c>
      <c r="E12" s="10">
        <v>619244494.12270021</v>
      </c>
      <c r="F12" s="10">
        <v>762703687.24334335</v>
      </c>
      <c r="G12" s="26">
        <v>950702069.32203698</v>
      </c>
      <c r="H12" s="10">
        <v>930093224.52744818</v>
      </c>
    </row>
    <row r="13" spans="1:8" ht="16">
      <c r="A13" s="18" t="s">
        <v>11</v>
      </c>
      <c r="B13" s="16" t="s">
        <v>12</v>
      </c>
      <c r="C13" s="10">
        <v>19551463.759999998</v>
      </c>
      <c r="D13" s="10">
        <v>10049755.169999998</v>
      </c>
      <c r="E13" s="10">
        <v>24571867.18</v>
      </c>
      <c r="F13" s="10">
        <v>29853696.278571911</v>
      </c>
      <c r="G13" s="26">
        <v>31453139.350000001</v>
      </c>
      <c r="H13" s="10">
        <v>34728664.82</v>
      </c>
    </row>
    <row r="14" spans="1:8" ht="16">
      <c r="A14" s="18" t="s">
        <v>15</v>
      </c>
      <c r="B14" s="16" t="s">
        <v>16</v>
      </c>
      <c r="C14" s="10">
        <v>410302815.54030198</v>
      </c>
      <c r="D14" s="10">
        <v>453133903.49113256</v>
      </c>
      <c r="E14" s="10">
        <v>404486732.0295707</v>
      </c>
      <c r="F14" s="10">
        <v>429328532.13148737</v>
      </c>
      <c r="G14" s="26">
        <v>497937422.98221231</v>
      </c>
      <c r="H14" s="10">
        <v>501740956.82921839</v>
      </c>
    </row>
    <row r="15" spans="1:8" ht="16">
      <c r="A15" s="18" t="s">
        <v>17</v>
      </c>
      <c r="B15" s="16" t="s">
        <v>18</v>
      </c>
      <c r="C15" s="10">
        <v>20103264.275237083</v>
      </c>
      <c r="D15" s="10">
        <v>19380139.820499871</v>
      </c>
      <c r="E15" s="10">
        <v>5984973.3441583738</v>
      </c>
      <c r="F15" s="10">
        <v>5460851.6050837729</v>
      </c>
      <c r="G15" s="26">
        <v>5256115.4646000732</v>
      </c>
      <c r="H15" s="10">
        <v>5205051.6875637313</v>
      </c>
    </row>
    <row r="16" spans="1:8" ht="16">
      <c r="A16" s="18" t="s">
        <v>19</v>
      </c>
      <c r="B16" s="22" t="s">
        <v>20</v>
      </c>
      <c r="C16" s="10">
        <v>1077102.9432816093</v>
      </c>
      <c r="D16" s="10">
        <v>1079774.5395498222</v>
      </c>
      <c r="E16" s="10">
        <v>1643052.8295083572</v>
      </c>
      <c r="F16" s="10">
        <v>2149279.9896531259</v>
      </c>
      <c r="G16" s="26">
        <v>2930463.7006814494</v>
      </c>
      <c r="H16" s="10">
        <v>3376733.4185971916</v>
      </c>
    </row>
    <row r="17" spans="1:8" ht="16">
      <c r="A17" s="18" t="s">
        <v>23</v>
      </c>
      <c r="B17" s="22" t="s">
        <v>24</v>
      </c>
      <c r="C17" s="10">
        <v>181033205.03242472</v>
      </c>
      <c r="D17" s="10">
        <v>201316200.16762656</v>
      </c>
      <c r="E17" s="10">
        <v>227339264.07453209</v>
      </c>
      <c r="F17" s="10">
        <v>211586581.26653418</v>
      </c>
      <c r="G17" s="26">
        <v>207521749.5334425</v>
      </c>
      <c r="H17" s="10">
        <v>231731463.40255588</v>
      </c>
    </row>
    <row r="18" spans="1:8" ht="16">
      <c r="A18" s="18" t="s">
        <v>25</v>
      </c>
      <c r="B18" s="16" t="s">
        <v>26</v>
      </c>
      <c r="C18" s="10">
        <v>54852721.167969689</v>
      </c>
      <c r="D18" s="10">
        <v>57877813.905368783</v>
      </c>
      <c r="E18" s="10">
        <v>100322760.05614899</v>
      </c>
      <c r="F18" s="10">
        <v>88333279.038449436</v>
      </c>
      <c r="G18" s="26">
        <v>95619279.750464171</v>
      </c>
      <c r="H18" s="10">
        <v>96856382.05949533</v>
      </c>
    </row>
    <row r="19" spans="1:8" ht="16">
      <c r="A19" s="18" t="s">
        <v>27</v>
      </c>
      <c r="B19" s="16" t="s">
        <v>28</v>
      </c>
      <c r="C19" s="10">
        <v>41621663.937672794</v>
      </c>
      <c r="D19" s="10">
        <v>56337468.272270337</v>
      </c>
      <c r="E19" s="10">
        <v>65131355.742066786</v>
      </c>
      <c r="F19" s="10">
        <v>55656848.778977215</v>
      </c>
      <c r="G19" s="26">
        <v>61983304.508382484</v>
      </c>
      <c r="H19" s="10">
        <v>61209226.662630767</v>
      </c>
    </row>
    <row r="20" spans="1:8" ht="32">
      <c r="A20" s="18" t="s">
        <v>29</v>
      </c>
      <c r="B20" s="16" t="s">
        <v>30</v>
      </c>
      <c r="C20" s="10">
        <v>39814002.049773574</v>
      </c>
      <c r="D20" s="10">
        <v>43797338.363905825</v>
      </c>
      <c r="E20" s="10">
        <v>54071921.255718343</v>
      </c>
      <c r="F20" s="10">
        <v>60647396.052199274</v>
      </c>
      <c r="G20" s="26">
        <v>42262108.178017959</v>
      </c>
      <c r="H20" s="10">
        <v>66083186.78990487</v>
      </c>
    </row>
    <row r="21" spans="1:8" ht="26">
      <c r="A21" s="18" t="s">
        <v>31</v>
      </c>
      <c r="B21" s="23" t="s">
        <v>32</v>
      </c>
      <c r="C21" s="10">
        <v>44744817.877008647</v>
      </c>
      <c r="D21" s="10">
        <v>43303579.626081578</v>
      </c>
      <c r="E21" s="10">
        <v>7813227.0205979533</v>
      </c>
      <c r="F21" s="10">
        <v>6949057.3969082674</v>
      </c>
      <c r="G21" s="26">
        <v>7657057.0965778846</v>
      </c>
      <c r="H21" s="10">
        <v>7582667.8905249424</v>
      </c>
    </row>
    <row r="22" spans="1:8" ht="16">
      <c r="A22" s="18" t="s">
        <v>33</v>
      </c>
      <c r="B22" s="19" t="s">
        <v>34</v>
      </c>
      <c r="C22" s="10">
        <v>1038006100.4689767</v>
      </c>
      <c r="D22" s="10">
        <v>1002063455.0361568</v>
      </c>
      <c r="E22" s="10">
        <v>1055978651.8811135</v>
      </c>
      <c r="F22" s="10">
        <v>954056488.16965139</v>
      </c>
      <c r="G22" s="26">
        <v>1031115668.6429858</v>
      </c>
      <c r="H22" s="10">
        <v>1028278019.2583727</v>
      </c>
    </row>
    <row r="23" spans="1:8" ht="16">
      <c r="A23" s="18" t="s">
        <v>35</v>
      </c>
      <c r="B23" s="22" t="s">
        <v>36</v>
      </c>
      <c r="C23" s="10">
        <v>47303175.674670562</v>
      </c>
      <c r="D23" s="10">
        <v>46168110.475996584</v>
      </c>
      <c r="E23" s="10">
        <v>52914916.095551953</v>
      </c>
      <c r="F23" s="10">
        <v>55633217.707402587</v>
      </c>
      <c r="G23" s="26">
        <v>72963081.380999997</v>
      </c>
      <c r="H23" s="10">
        <v>88556974.292999998</v>
      </c>
    </row>
    <row r="24" spans="1:8" ht="16">
      <c r="A24" s="18" t="s">
        <v>37</v>
      </c>
      <c r="B24" s="22" t="s">
        <v>5</v>
      </c>
      <c r="C24" s="10">
        <v>53839414.385611191</v>
      </c>
      <c r="D24" s="10">
        <v>40363950.191280499</v>
      </c>
      <c r="E24" s="10">
        <v>67971710.29494451</v>
      </c>
      <c r="F24" s="10">
        <v>67919463.530271113</v>
      </c>
      <c r="G24" s="26">
        <v>64971088.610459134</v>
      </c>
      <c r="H24" s="10">
        <v>53868460.546578407</v>
      </c>
    </row>
    <row r="25" spans="1:8">
      <c r="A25" s="18"/>
      <c r="B25" s="22"/>
      <c r="C25" s="10"/>
      <c r="D25" s="10"/>
      <c r="E25" s="10"/>
      <c r="F25" s="10"/>
      <c r="G25" s="26"/>
      <c r="H25" s="10"/>
    </row>
    <row r="26" spans="1:8">
      <c r="A26" s="18"/>
      <c r="B26" s="22"/>
      <c r="C26" s="10"/>
      <c r="D26" s="10"/>
      <c r="E26" s="10"/>
      <c r="F26" s="10"/>
      <c r="G26" s="26"/>
      <c r="H26" s="10"/>
    </row>
    <row r="27" spans="1:8" ht="22.5" customHeight="1">
      <c r="A27" s="12"/>
      <c r="B27" s="57" t="s">
        <v>8</v>
      </c>
      <c r="C27" s="60" t="s">
        <v>6</v>
      </c>
      <c r="D27" s="60" t="s">
        <v>6</v>
      </c>
      <c r="E27" s="60" t="s">
        <v>6</v>
      </c>
      <c r="F27" s="60" t="s">
        <v>6</v>
      </c>
      <c r="G27" s="61" t="s">
        <v>6</v>
      </c>
      <c r="H27" s="60" t="s">
        <v>6</v>
      </c>
    </row>
    <row r="28" spans="1:8" s="1" customFormat="1" ht="22.5" customHeight="1">
      <c r="A28" s="12" t="s">
        <v>60</v>
      </c>
      <c r="B28" s="57" t="s">
        <v>61</v>
      </c>
      <c r="C28" s="69">
        <f>C29+C35+C36+C41+C42+C43</f>
        <v>245751000.40690491</v>
      </c>
      <c r="D28" s="69">
        <f t="shared" ref="D28:G28" si="1">D29+D35+D36+D41+D42+D43</f>
        <v>271087566.4982518</v>
      </c>
      <c r="E28" s="69">
        <f t="shared" si="1"/>
        <v>601083976.15959048</v>
      </c>
      <c r="F28" s="69">
        <f t="shared" si="1"/>
        <v>880341913.22308707</v>
      </c>
      <c r="G28" s="69">
        <f t="shared" si="1"/>
        <v>1058479350.3626125</v>
      </c>
      <c r="H28" s="69">
        <f>H29+H35+H36+H41+H42+H43</f>
        <v>1075386153.6841085</v>
      </c>
    </row>
    <row r="29" spans="1:8" s="1" customFormat="1" ht="22.5" customHeight="1">
      <c r="A29" s="12" t="s">
        <v>54</v>
      </c>
      <c r="B29" s="16" t="s">
        <v>55</v>
      </c>
      <c r="C29" s="69">
        <f>C30+C31+C33+C34</f>
        <v>154313733.93653992</v>
      </c>
      <c r="D29" s="69">
        <f t="shared" ref="D29:H29" si="2">D30+D31+D33+D34</f>
        <v>175959998.4080801</v>
      </c>
      <c r="E29" s="69">
        <f t="shared" si="2"/>
        <v>468687810.81088054</v>
      </c>
      <c r="F29" s="69">
        <f t="shared" si="2"/>
        <v>734395493.27541578</v>
      </c>
      <c r="G29" s="69">
        <f t="shared" si="2"/>
        <v>920638839.44119048</v>
      </c>
      <c r="H29" s="69">
        <f t="shared" si="2"/>
        <v>908138226.22412133</v>
      </c>
    </row>
    <row r="30" spans="1:8" ht="16">
      <c r="A30" s="18" t="s">
        <v>9</v>
      </c>
      <c r="B30" s="16" t="s">
        <v>10</v>
      </c>
      <c r="C30" s="10">
        <v>82538414.41226165</v>
      </c>
      <c r="D30" s="10">
        <v>119687820.17015101</v>
      </c>
      <c r="E30" s="10">
        <v>330528996.41735804</v>
      </c>
      <c r="F30" s="10">
        <v>529541438.59493685</v>
      </c>
      <c r="G30" s="26">
        <v>670187669.91618133</v>
      </c>
      <c r="H30" s="10">
        <v>656293247.40105546</v>
      </c>
    </row>
    <row r="31" spans="1:8" ht="16">
      <c r="A31" s="18" t="s">
        <v>11</v>
      </c>
      <c r="B31" s="16" t="s">
        <v>12</v>
      </c>
      <c r="C31" s="10">
        <v>19551463.759999998</v>
      </c>
      <c r="D31" s="10">
        <v>10049755.169999998</v>
      </c>
      <c r="E31" s="10">
        <v>24571867.18</v>
      </c>
      <c r="F31" s="10">
        <v>29853696.278571911</v>
      </c>
      <c r="G31" s="26">
        <v>31453139.350000001</v>
      </c>
      <c r="H31" s="10">
        <v>34728664.82</v>
      </c>
    </row>
    <row r="32" spans="1:8" ht="24">
      <c r="A32" s="18" t="s">
        <v>58</v>
      </c>
      <c r="B32" s="16" t="s">
        <v>57</v>
      </c>
      <c r="C32" s="10">
        <f>SUM(C30:C31)</f>
        <v>102089878.17226166</v>
      </c>
      <c r="D32" s="10">
        <f t="shared" ref="D32:H32" si="3">SUM(D30:D31)</f>
        <v>129737575.34015101</v>
      </c>
      <c r="E32" s="10">
        <f t="shared" si="3"/>
        <v>355100863.59735805</v>
      </c>
      <c r="F32" s="10">
        <f t="shared" si="3"/>
        <v>559395134.87350881</v>
      </c>
      <c r="G32" s="10">
        <f t="shared" si="3"/>
        <v>701640809.26618135</v>
      </c>
      <c r="H32" s="10">
        <f t="shared" si="3"/>
        <v>691021912.22105551</v>
      </c>
    </row>
    <row r="33" spans="1:8" ht="16">
      <c r="A33" s="18" t="s">
        <v>15</v>
      </c>
      <c r="B33" s="16" t="s">
        <v>16</v>
      </c>
      <c r="C33" s="10">
        <v>52223855.76427827</v>
      </c>
      <c r="D33" s="10">
        <v>46222423.067929089</v>
      </c>
      <c r="E33" s="10">
        <v>113514726.18468641</v>
      </c>
      <c r="F33" s="10">
        <v>174841260.1737822</v>
      </c>
      <c r="G33" s="26">
        <v>218998030.17500907</v>
      </c>
      <c r="H33" s="10">
        <v>217116314.00306582</v>
      </c>
    </row>
    <row r="34" spans="1:8" ht="16">
      <c r="A34" s="18" t="s">
        <v>17</v>
      </c>
      <c r="B34" s="16" t="s">
        <v>18</v>
      </c>
      <c r="C34" s="10">
        <v>0</v>
      </c>
      <c r="D34" s="10">
        <v>0</v>
      </c>
      <c r="E34" s="10">
        <v>72221.028836050231</v>
      </c>
      <c r="F34" s="10">
        <v>159098.22812470788</v>
      </c>
      <c r="G34" s="26">
        <v>0</v>
      </c>
      <c r="H34" s="10">
        <v>0</v>
      </c>
    </row>
    <row r="35" spans="1:8" ht="16">
      <c r="A35" s="18" t="s">
        <v>19</v>
      </c>
      <c r="B35" s="22" t="s">
        <v>20</v>
      </c>
      <c r="C35" s="10">
        <v>1055870.9432816093</v>
      </c>
      <c r="D35" s="10">
        <v>1057680.5395498222</v>
      </c>
      <c r="E35" s="10">
        <v>1619590.8295083572</v>
      </c>
      <c r="F35" s="10">
        <v>2126577.9896531259</v>
      </c>
      <c r="G35" s="26">
        <v>2930463.7006814494</v>
      </c>
      <c r="H35" s="10">
        <v>3376733.4185971916</v>
      </c>
    </row>
    <row r="36" spans="1:8" ht="16">
      <c r="A36" s="18" t="s">
        <v>23</v>
      </c>
      <c r="B36" s="22" t="s">
        <v>24</v>
      </c>
      <c r="C36" s="10">
        <v>40708556.93592076</v>
      </c>
      <c r="D36" s="10">
        <v>43647279.388999999</v>
      </c>
      <c r="E36" s="10">
        <v>58124740.513978794</v>
      </c>
      <c r="F36" s="10">
        <v>65095803.436432019</v>
      </c>
      <c r="G36" s="26">
        <v>46697247.561958089</v>
      </c>
      <c r="H36" s="10">
        <v>69709961.70914939</v>
      </c>
    </row>
    <row r="37" spans="1:8" ht="16">
      <c r="A37" s="18" t="s">
        <v>25</v>
      </c>
      <c r="B37" s="16" t="s">
        <v>26</v>
      </c>
      <c r="C37" s="10">
        <v>1134441.22</v>
      </c>
      <c r="D37" s="10">
        <v>1615946.3699999999</v>
      </c>
      <c r="E37" s="10">
        <v>2720142.3836070187</v>
      </c>
      <c r="F37" s="10">
        <v>1926789.9942979501</v>
      </c>
      <c r="G37" s="26">
        <v>1033789.6845764063</v>
      </c>
      <c r="H37" s="10">
        <v>765836.828923719</v>
      </c>
    </row>
    <row r="38" spans="1:8" ht="16">
      <c r="A38" s="18" t="s">
        <v>27</v>
      </c>
      <c r="B38" s="16" t="s">
        <v>28</v>
      </c>
      <c r="C38" s="10">
        <v>2345657.1345207584</v>
      </c>
      <c r="D38" s="10">
        <v>2477989.0720000002</v>
      </c>
      <c r="E38" s="10">
        <v>3298316.3443114227</v>
      </c>
      <c r="F38" s="10">
        <v>3715589.2529340694</v>
      </c>
      <c r="G38" s="26">
        <v>4750047.2271816898</v>
      </c>
      <c r="H38" s="10">
        <v>4531997.1758256843</v>
      </c>
    </row>
    <row r="39" spans="1:8" ht="32">
      <c r="A39" s="18" t="s">
        <v>29</v>
      </c>
      <c r="B39" s="16" t="s">
        <v>30</v>
      </c>
      <c r="C39" s="10">
        <v>37228458.5814</v>
      </c>
      <c r="D39" s="10">
        <v>39553343.946999997</v>
      </c>
      <c r="E39" s="10">
        <v>52106281.786060348</v>
      </c>
      <c r="F39" s="10">
        <v>59453424.189199999</v>
      </c>
      <c r="G39" s="26">
        <v>40913410.650199994</v>
      </c>
      <c r="H39" s="10">
        <v>64412127.704399996</v>
      </c>
    </row>
    <row r="40" spans="1:8" ht="26">
      <c r="A40" s="18" t="s">
        <v>31</v>
      </c>
      <c r="B40" s="23" t="s">
        <v>32</v>
      </c>
      <c r="C40" s="10">
        <v>0</v>
      </c>
      <c r="D40" s="10">
        <v>0</v>
      </c>
      <c r="E40" s="10">
        <v>0</v>
      </c>
      <c r="F40" s="10">
        <v>0</v>
      </c>
      <c r="G40" s="26">
        <v>0</v>
      </c>
      <c r="H40" s="10">
        <v>0</v>
      </c>
    </row>
    <row r="41" spans="1:8" ht="16">
      <c r="A41" s="18" t="s">
        <v>33</v>
      </c>
      <c r="B41" s="19" t="s">
        <v>34</v>
      </c>
      <c r="C41" s="10">
        <v>18509089.01238963</v>
      </c>
      <c r="D41" s="10">
        <v>12000735.26394414</v>
      </c>
      <c r="E41" s="10">
        <v>20304356.424196489</v>
      </c>
      <c r="F41" s="10">
        <v>20008271.629675373</v>
      </c>
      <c r="G41" s="26">
        <v>14533357.196085524</v>
      </c>
      <c r="H41" s="10">
        <v>17377583.615621679</v>
      </c>
    </row>
    <row r="42" spans="1:8" ht="16">
      <c r="A42" s="18" t="s">
        <v>35</v>
      </c>
      <c r="B42" s="22" t="s">
        <v>36</v>
      </c>
      <c r="C42" s="10">
        <v>10424798.8785</v>
      </c>
      <c r="D42" s="10">
        <v>16854913.913001359</v>
      </c>
      <c r="E42" s="10">
        <v>22172934.448238641</v>
      </c>
      <c r="F42" s="10">
        <v>30479468.984578378</v>
      </c>
      <c r="G42" s="26">
        <v>46060322.705500007</v>
      </c>
      <c r="H42" s="10">
        <v>45416573.245999999</v>
      </c>
    </row>
    <row r="43" spans="1:8" ht="16">
      <c r="A43" s="18" t="s">
        <v>37</v>
      </c>
      <c r="B43" s="22" t="s">
        <v>5</v>
      </c>
      <c r="C43" s="10">
        <v>20738950.700272951</v>
      </c>
      <c r="D43" s="10">
        <v>21566958.984676361</v>
      </c>
      <c r="E43" s="10">
        <v>30174543.132787757</v>
      </c>
      <c r="F43" s="10">
        <v>28236297.907332413</v>
      </c>
      <c r="G43" s="26">
        <v>27619119.757196937</v>
      </c>
      <c r="H43" s="10">
        <v>31367075.4706189</v>
      </c>
    </row>
    <row r="44" spans="1:8">
      <c r="A44" s="12"/>
      <c r="B44" s="13"/>
      <c r="C44" s="10"/>
      <c r="D44" s="10"/>
      <c r="E44" s="10"/>
      <c r="F44" s="10"/>
      <c r="G44" s="26"/>
      <c r="H44" s="10"/>
    </row>
    <row r="46" spans="1:8">
      <c r="A46" s="12"/>
      <c r="B46" s="57" t="s">
        <v>8</v>
      </c>
      <c r="C46" s="60" t="s">
        <v>42</v>
      </c>
      <c r="D46" s="60" t="s">
        <v>42</v>
      </c>
      <c r="E46" s="60" t="s">
        <v>42</v>
      </c>
      <c r="F46" s="60" t="s">
        <v>42</v>
      </c>
      <c r="G46" s="60" t="s">
        <v>42</v>
      </c>
      <c r="H46" s="60" t="s">
        <v>42</v>
      </c>
    </row>
    <row r="47" spans="1:8" s="1" customFormat="1" ht="16">
      <c r="A47" s="18" t="s">
        <v>11</v>
      </c>
      <c r="B47" s="16" t="s">
        <v>12</v>
      </c>
      <c r="C47" s="69">
        <f>C48+C49+C51+C52</f>
        <v>502633454.15173048</v>
      </c>
      <c r="D47" s="69">
        <f t="shared" ref="D47:H47" si="4">D48+D49+D51+D52</f>
        <v>489811600.65945607</v>
      </c>
      <c r="E47" s="69">
        <f t="shared" si="4"/>
        <v>454425229.17257416</v>
      </c>
      <c r="F47" s="69">
        <f t="shared" si="4"/>
        <v>404164245.04221559</v>
      </c>
      <c r="G47" s="69">
        <f t="shared" si="4"/>
        <v>445342227.57469511</v>
      </c>
      <c r="H47" s="69">
        <f t="shared" si="4"/>
        <v>441015675.70061594</v>
      </c>
    </row>
    <row r="48" spans="1:8" ht="16">
      <c r="A48" s="18" t="s">
        <v>9</v>
      </c>
      <c r="B48" s="16" t="s">
        <v>10</v>
      </c>
      <c r="C48" s="53">
        <v>172516131.14802223</v>
      </c>
      <c r="D48" s="53">
        <v>166959357.00278121</v>
      </c>
      <c r="E48" s="53">
        <v>198707578.71876657</v>
      </c>
      <c r="F48" s="53">
        <v>176729841.08577722</v>
      </c>
      <c r="G48" s="53">
        <v>194735833.44771382</v>
      </c>
      <c r="H48" s="53">
        <v>192843952.02936739</v>
      </c>
    </row>
    <row r="49" spans="1:8" ht="16">
      <c r="A49" s="18" t="s">
        <v>11</v>
      </c>
      <c r="B49" s="16" t="s">
        <v>12</v>
      </c>
      <c r="C49" s="10"/>
      <c r="D49" s="10"/>
      <c r="E49" s="10"/>
      <c r="F49" s="10"/>
      <c r="G49" s="26"/>
      <c r="H49" s="10"/>
    </row>
    <row r="50" spans="1:8">
      <c r="A50" s="18"/>
      <c r="B50" s="16"/>
      <c r="C50" s="10"/>
      <c r="D50" s="10"/>
      <c r="E50" s="10"/>
      <c r="F50" s="10"/>
      <c r="G50" s="26"/>
      <c r="H50" s="10"/>
    </row>
    <row r="51" spans="1:8" ht="16">
      <c r="A51" s="18" t="s">
        <v>15</v>
      </c>
      <c r="B51" s="16" t="s">
        <v>16</v>
      </c>
      <c r="C51" s="56">
        <v>310727901.92367119</v>
      </c>
      <c r="D51" s="56">
        <v>304087359.15203953</v>
      </c>
      <c r="E51" s="56">
        <v>250354333.60068524</v>
      </c>
      <c r="F51" s="56">
        <v>222664288.28567931</v>
      </c>
      <c r="G51" s="56">
        <v>245350278.66238117</v>
      </c>
      <c r="H51" s="56">
        <v>242966671.98368481</v>
      </c>
    </row>
    <row r="52" spans="1:8" ht="16">
      <c r="A52" s="18" t="s">
        <v>17</v>
      </c>
      <c r="B52" s="16" t="s">
        <v>18</v>
      </c>
      <c r="C52" s="56">
        <v>19389421.080037083</v>
      </c>
      <c r="D52" s="56">
        <v>18764884.504635353</v>
      </c>
      <c r="E52" s="56">
        <v>5363316.8531223238</v>
      </c>
      <c r="F52" s="56">
        <v>4770115.6707590651</v>
      </c>
      <c r="G52" s="56">
        <v>5256115.4646000732</v>
      </c>
      <c r="H52" s="56">
        <v>5205051.6875637313</v>
      </c>
    </row>
    <row r="53" spans="1:8" ht="16">
      <c r="A53" s="18" t="s">
        <v>19</v>
      </c>
      <c r="B53" s="22" t="s">
        <v>20</v>
      </c>
      <c r="C53" s="10"/>
      <c r="D53" s="10"/>
      <c r="E53" s="10"/>
      <c r="F53" s="10"/>
      <c r="G53" s="26"/>
      <c r="H53" s="10"/>
    </row>
    <row r="54" spans="1:8" ht="16">
      <c r="A54" s="18" t="s">
        <v>23</v>
      </c>
      <c r="B54" s="22" t="s">
        <v>24</v>
      </c>
      <c r="C54" s="56">
        <v>128765642.55716933</v>
      </c>
      <c r="D54" s="56">
        <v>124618079.14616811</v>
      </c>
      <c r="E54" s="56">
        <v>155602402.52885756</v>
      </c>
      <c r="F54" s="56">
        <v>138392244.76893583</v>
      </c>
      <c r="G54" s="56">
        <v>152492238.7877799</v>
      </c>
      <c r="H54" s="56">
        <v>151010758.83672556</v>
      </c>
    </row>
    <row r="55" spans="1:8" ht="16">
      <c r="A55" s="18" t="s">
        <v>25</v>
      </c>
      <c r="B55" s="16" t="s">
        <v>26</v>
      </c>
      <c r="C55" s="56">
        <v>44247653.233930774</v>
      </c>
      <c r="D55" s="56">
        <v>42822428.741347343</v>
      </c>
      <c r="E55" s="56">
        <v>89388614.218705401</v>
      </c>
      <c r="F55" s="56">
        <v>79501927.845984429</v>
      </c>
      <c r="G55" s="56">
        <v>87601924.410001218</v>
      </c>
      <c r="H55" s="56">
        <v>86750861.459395543</v>
      </c>
    </row>
    <row r="56" spans="1:8" ht="16">
      <c r="A56" s="18" t="s">
        <v>27</v>
      </c>
      <c r="B56" s="16" t="s">
        <v>28</v>
      </c>
      <c r="C56" s="56">
        <v>39276006.803152032</v>
      </c>
      <c r="D56" s="56">
        <v>38010919.894004948</v>
      </c>
      <c r="E56" s="56">
        <v>58400561.289554194</v>
      </c>
      <c r="F56" s="56">
        <v>51941259.526043147</v>
      </c>
      <c r="G56" s="56">
        <v>57233257.281200796</v>
      </c>
      <c r="H56" s="56">
        <v>56677229.486805081</v>
      </c>
    </row>
    <row r="57" spans="1:8" ht="32">
      <c r="A57" s="18" t="s">
        <v>29</v>
      </c>
      <c r="B57" s="16" t="s">
        <v>30</v>
      </c>
      <c r="C57" s="56">
        <v>497164.64307787386</v>
      </c>
      <c r="D57" s="56">
        <v>481150.88473423978</v>
      </c>
      <c r="E57" s="56">
        <v>0</v>
      </c>
      <c r="F57" s="56">
        <v>0</v>
      </c>
      <c r="G57" s="56">
        <v>0</v>
      </c>
      <c r="H57" s="56">
        <v>0</v>
      </c>
    </row>
    <row r="58" spans="1:8" ht="26">
      <c r="A58" s="18" t="s">
        <v>31</v>
      </c>
      <c r="B58" s="23" t="s">
        <v>32</v>
      </c>
      <c r="C58" s="56">
        <v>44744817.877008647</v>
      </c>
      <c r="D58" s="56">
        <v>43303579.626081578</v>
      </c>
      <c r="E58" s="56">
        <v>7813227.0205979533</v>
      </c>
      <c r="F58" s="56">
        <v>6949057.3969082674</v>
      </c>
      <c r="G58" s="56">
        <v>7657057.0965778846</v>
      </c>
      <c r="H58" s="56">
        <v>7582667.8905249424</v>
      </c>
    </row>
    <row r="59" spans="1:8" ht="16">
      <c r="A59" s="18" t="s">
        <v>33</v>
      </c>
      <c r="B59" s="19" t="s">
        <v>34</v>
      </c>
      <c r="C59" s="56">
        <v>977425688.29110003</v>
      </c>
      <c r="D59" s="56">
        <v>942574583.19437587</v>
      </c>
      <c r="E59" s="56">
        <v>1013335816.2985684</v>
      </c>
      <c r="F59" s="56">
        <v>901257410.18884861</v>
      </c>
      <c r="G59" s="56">
        <v>993081371.23752487</v>
      </c>
      <c r="H59" s="56">
        <v>983433469.46265841</v>
      </c>
    </row>
    <row r="60" spans="1:8" ht="16">
      <c r="A60" s="18" t="s">
        <v>35</v>
      </c>
      <c r="B60" s="22" t="s">
        <v>36</v>
      </c>
      <c r="C60" s="10"/>
      <c r="D60" s="10"/>
      <c r="E60" s="10"/>
      <c r="F60" s="10"/>
      <c r="G60" s="26"/>
      <c r="H60" s="10"/>
    </row>
    <row r="61" spans="1:8" ht="16">
      <c r="A61" s="18" t="s">
        <v>37</v>
      </c>
      <c r="B61" s="22" t="s">
        <v>5</v>
      </c>
      <c r="C61" s="10"/>
      <c r="D61" s="10"/>
      <c r="E61" s="10"/>
      <c r="F61" s="10"/>
      <c r="G61" s="26"/>
      <c r="H61" s="10"/>
    </row>
    <row r="63" spans="1:8">
      <c r="C63" s="11" t="s">
        <v>43</v>
      </c>
      <c r="D63" s="11" t="s">
        <v>43</v>
      </c>
      <c r="E63" s="11" t="s">
        <v>43</v>
      </c>
      <c r="F63" s="11" t="s">
        <v>43</v>
      </c>
      <c r="G63" s="11" t="s">
        <v>43</v>
      </c>
      <c r="H63" s="11" t="s">
        <v>43</v>
      </c>
    </row>
    <row r="64" spans="1:8" s="1" customFormat="1" ht="16">
      <c r="A64" s="18" t="s">
        <v>11</v>
      </c>
      <c r="B64" s="16" t="s">
        <v>12</v>
      </c>
      <c r="C64" s="69">
        <f>C65+C66+C68+C69</f>
        <v>210425020.61027515</v>
      </c>
      <c r="D64" s="69">
        <f t="shared" ref="D64:H64" si="5">D65+D66+D68+D69</f>
        <v>296696065.10117531</v>
      </c>
      <c r="E64" s="69">
        <f t="shared" si="5"/>
        <v>129557572.85501826</v>
      </c>
      <c r="F64" s="69">
        <f t="shared" si="5"/>
        <v>83385468.129970878</v>
      </c>
      <c r="G64" s="69">
        <f t="shared" si="5"/>
        <v>102451997.70896387</v>
      </c>
      <c r="H64" s="69">
        <f t="shared" si="5"/>
        <v>121115035.82249317</v>
      </c>
    </row>
    <row r="65" spans="1:8" ht="16">
      <c r="B65" s="16" t="s">
        <v>10</v>
      </c>
      <c r="C65" s="55">
        <v>164145170.34232265</v>
      </c>
      <c r="D65" s="55">
        <v>193895715.48554689</v>
      </c>
      <c r="E65" s="55">
        <v>89729921.512619197</v>
      </c>
      <c r="F65" s="55">
        <v>53518507.345745027</v>
      </c>
      <c r="G65" s="55">
        <v>68862883.56414181</v>
      </c>
      <c r="H65" s="55">
        <v>79524920.101425409</v>
      </c>
    </row>
    <row r="66" spans="1:8" ht="16">
      <c r="B66" s="16" t="s">
        <v>12</v>
      </c>
      <c r="C66" s="55"/>
      <c r="D66" s="55"/>
      <c r="E66" s="55"/>
      <c r="F66" s="55"/>
      <c r="G66" s="55"/>
      <c r="H66" s="55"/>
    </row>
    <row r="67" spans="1:8">
      <c r="B67" s="16"/>
      <c r="C67" s="55"/>
      <c r="D67" s="55"/>
      <c r="E67" s="55"/>
      <c r="F67" s="55"/>
      <c r="G67" s="55"/>
      <c r="H67" s="55"/>
    </row>
    <row r="68" spans="1:8" ht="16">
      <c r="B68" s="16" t="s">
        <v>16</v>
      </c>
      <c r="C68" s="55">
        <v>46279850.267952502</v>
      </c>
      <c r="D68" s="55">
        <v>102702493.80116391</v>
      </c>
      <c r="E68" s="55">
        <v>39827651.342399061</v>
      </c>
      <c r="F68" s="55">
        <v>29866960.784225851</v>
      </c>
      <c r="G68" s="55">
        <v>33589114.144822061</v>
      </c>
      <c r="H68" s="55">
        <v>41590115.721067756</v>
      </c>
    </row>
    <row r="69" spans="1:8" ht="16">
      <c r="B69" s="16" t="s">
        <v>18</v>
      </c>
      <c r="C69" s="55"/>
      <c r="D69" s="55">
        <v>97855.814464516938</v>
      </c>
      <c r="E69" s="55"/>
      <c r="F69" s="55"/>
      <c r="G69" s="55"/>
      <c r="H69" s="55"/>
    </row>
    <row r="70" spans="1:8" ht="16">
      <c r="B70" s="22" t="s">
        <v>20</v>
      </c>
      <c r="C70" s="55"/>
      <c r="D70" s="55"/>
      <c r="E70" s="55"/>
      <c r="F70" s="55"/>
      <c r="G70" s="55"/>
      <c r="H70" s="55"/>
    </row>
    <row r="71" spans="1:8" ht="16">
      <c r="B71" s="22" t="s">
        <v>24</v>
      </c>
      <c r="C71" s="55">
        <v>11534161.730834618</v>
      </c>
      <c r="D71" s="55">
        <v>32880043.005119264</v>
      </c>
      <c r="E71" s="55">
        <v>12945816.023256123</v>
      </c>
      <c r="F71" s="55">
        <v>8086782.5059663355</v>
      </c>
      <c r="G71" s="55">
        <v>8332263.1837045252</v>
      </c>
      <c r="H71" s="55">
        <v>11010742.85668093</v>
      </c>
    </row>
    <row r="72" spans="1:8" ht="16">
      <c r="B72" s="16" t="s">
        <v>26</v>
      </c>
      <c r="C72" s="55">
        <v>9445782.9055389091</v>
      </c>
      <c r="D72" s="55">
        <v>13268640.166682273</v>
      </c>
      <c r="E72" s="55">
        <v>7547698.4453969598</v>
      </c>
      <c r="F72" s="55">
        <v>6892810.6429670602</v>
      </c>
      <c r="G72" s="55">
        <v>6983565.6558865607</v>
      </c>
      <c r="H72" s="55">
        <v>9339683.77117607</v>
      </c>
    </row>
    <row r="73" spans="1:8" ht="16">
      <c r="B73" s="16" t="s">
        <v>28</v>
      </c>
      <c r="C73" s="55"/>
      <c r="D73" s="55">
        <v>15848559.306265391</v>
      </c>
      <c r="E73" s="55">
        <v>3432478.1082011685</v>
      </c>
      <c r="F73" s="55"/>
      <c r="G73" s="55"/>
      <c r="H73" s="55"/>
    </row>
    <row r="74" spans="1:8" ht="32">
      <c r="B74" s="16" t="s">
        <v>30</v>
      </c>
      <c r="C74" s="55">
        <v>2088378.8252957033</v>
      </c>
      <c r="D74" s="55">
        <v>3762843.5321715833</v>
      </c>
      <c r="E74" s="55">
        <v>1965639.4696579957</v>
      </c>
      <c r="F74" s="55">
        <v>1193971.8629992758</v>
      </c>
      <c r="G74" s="55">
        <v>1348697.5278179669</v>
      </c>
      <c r="H74" s="55">
        <v>1671059.0855048723</v>
      </c>
    </row>
    <row r="75" spans="1:8" ht="26">
      <c r="B75" s="23" t="s">
        <v>32</v>
      </c>
      <c r="C75" s="55"/>
      <c r="D75" s="55"/>
      <c r="E75" s="55"/>
      <c r="F75" s="55"/>
      <c r="G75" s="55"/>
      <c r="H75" s="55"/>
    </row>
    <row r="76" spans="1:8" ht="16">
      <c r="B76" s="19" t="s">
        <v>34</v>
      </c>
      <c r="C76" s="55">
        <v>23186282.632623911</v>
      </c>
      <c r="D76" s="55">
        <v>24756584.217036724</v>
      </c>
      <c r="E76" s="55">
        <v>14974903.786908627</v>
      </c>
      <c r="F76" s="55">
        <v>18746863.222727418</v>
      </c>
      <c r="G76" s="55">
        <v>20816252.60290885</v>
      </c>
      <c r="H76" s="55">
        <v>24609103.320825934</v>
      </c>
    </row>
    <row r="77" spans="1:8" ht="16">
      <c r="B77" s="22" t="s">
        <v>36</v>
      </c>
      <c r="C77" s="55">
        <v>12460338.584827458</v>
      </c>
      <c r="D77" s="55">
        <v>5862361.7692215191</v>
      </c>
      <c r="E77" s="55"/>
      <c r="F77" s="55"/>
      <c r="G77" s="55"/>
      <c r="H77" s="55"/>
    </row>
    <row r="78" spans="1:8" ht="16">
      <c r="B78" s="22" t="s">
        <v>5</v>
      </c>
      <c r="C78" s="55">
        <v>31405169.807902694</v>
      </c>
      <c r="D78" s="55">
        <v>17094953.687148154</v>
      </c>
      <c r="E78" s="55">
        <v>32961834.452937104</v>
      </c>
      <c r="F78" s="55">
        <v>38518809.854895175</v>
      </c>
      <c r="G78" s="55">
        <v>37351968.853262201</v>
      </c>
      <c r="H78" s="55">
        <v>22501385.075959504</v>
      </c>
    </row>
    <row r="79" spans="1:8">
      <c r="A79"/>
      <c r="B79"/>
      <c r="C79"/>
      <c r="D79"/>
      <c r="E79"/>
      <c r="F79"/>
    </row>
    <row r="80" spans="1:8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A99"/>
      <c r="B99"/>
      <c r="C99"/>
      <c r="D99"/>
      <c r="E99"/>
      <c r="F99"/>
    </row>
    <row r="100" spans="1:6">
      <c r="A100"/>
      <c r="B100"/>
      <c r="C100"/>
      <c r="D100"/>
      <c r="E100"/>
      <c r="F100"/>
    </row>
    <row r="101" spans="1:6">
      <c r="A101"/>
      <c r="B101"/>
      <c r="C101"/>
      <c r="D101"/>
      <c r="E101"/>
      <c r="F101"/>
    </row>
    <row r="102" spans="1:6">
      <c r="A102"/>
      <c r="B102"/>
      <c r="C102"/>
      <c r="D102"/>
      <c r="E102"/>
      <c r="F102"/>
    </row>
    <row r="103" spans="1:6">
      <c r="A103"/>
      <c r="B103"/>
      <c r="C103"/>
      <c r="D103"/>
      <c r="E103"/>
      <c r="F103"/>
    </row>
    <row r="104" spans="1:6">
      <c r="A104"/>
      <c r="B104"/>
      <c r="C104"/>
      <c r="D104"/>
      <c r="E104"/>
      <c r="F104"/>
    </row>
    <row r="105" spans="1:6">
      <c r="A105"/>
      <c r="B105"/>
      <c r="C105"/>
      <c r="D105"/>
      <c r="E105"/>
      <c r="F105"/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  <row r="111" spans="1:6">
      <c r="A111"/>
      <c r="B111"/>
      <c r="C111"/>
      <c r="D111"/>
      <c r="E111"/>
      <c r="F111"/>
    </row>
    <row r="112" spans="1:6">
      <c r="A112"/>
      <c r="B112"/>
      <c r="C112"/>
      <c r="D112"/>
      <c r="E112"/>
      <c r="F112"/>
    </row>
    <row r="113" spans="1:6">
      <c r="A113"/>
      <c r="B113"/>
      <c r="C113"/>
      <c r="D113"/>
      <c r="E113"/>
      <c r="F113"/>
    </row>
    <row r="114" spans="1:6">
      <c r="A114"/>
      <c r="B114"/>
      <c r="C114"/>
      <c r="D114"/>
      <c r="E114"/>
      <c r="F114"/>
    </row>
    <row r="115" spans="1:6">
      <c r="A115"/>
      <c r="B115"/>
      <c r="C115"/>
      <c r="D115"/>
      <c r="E115"/>
      <c r="F115"/>
    </row>
    <row r="116" spans="1:6">
      <c r="A116"/>
      <c r="B116"/>
      <c r="C116"/>
      <c r="D116"/>
      <c r="E116"/>
      <c r="F116"/>
    </row>
    <row r="117" spans="1:6">
      <c r="A117"/>
      <c r="B117"/>
      <c r="C117"/>
      <c r="D117"/>
      <c r="E117"/>
      <c r="F117"/>
    </row>
    <row r="118" spans="1:6">
      <c r="A118"/>
      <c r="B118"/>
      <c r="C118"/>
      <c r="D118"/>
      <c r="E118"/>
      <c r="F118"/>
    </row>
    <row r="119" spans="1:6">
      <c r="A119"/>
      <c r="B119"/>
      <c r="C119"/>
      <c r="D119"/>
      <c r="E119"/>
      <c r="F119"/>
    </row>
    <row r="120" spans="1:6">
      <c r="A120"/>
      <c r="B120"/>
      <c r="C120"/>
      <c r="D120"/>
      <c r="E120"/>
      <c r="F120"/>
    </row>
    <row r="121" spans="1:6">
      <c r="A121"/>
      <c r="B121"/>
      <c r="C121"/>
      <c r="D121"/>
      <c r="E121"/>
      <c r="F121"/>
    </row>
    <row r="122" spans="1:6">
      <c r="A122"/>
      <c r="B122"/>
      <c r="C122"/>
      <c r="D122"/>
      <c r="E122"/>
      <c r="F122"/>
    </row>
    <row r="123" spans="1:6">
      <c r="A123"/>
      <c r="B123"/>
      <c r="C123"/>
      <c r="D123"/>
      <c r="E123"/>
      <c r="F123"/>
    </row>
    <row r="124" spans="1:6">
      <c r="A124"/>
      <c r="B124"/>
      <c r="C124"/>
      <c r="D124"/>
      <c r="E124"/>
      <c r="F124"/>
    </row>
    <row r="125" spans="1:6">
      <c r="A125"/>
      <c r="B125"/>
      <c r="C125"/>
      <c r="D125"/>
      <c r="E125"/>
      <c r="F125"/>
    </row>
    <row r="126" spans="1:6">
      <c r="A126"/>
      <c r="B126"/>
      <c r="C126"/>
      <c r="D126"/>
      <c r="E126"/>
      <c r="F126"/>
    </row>
    <row r="127" spans="1:6">
      <c r="A127"/>
      <c r="B127"/>
      <c r="C127"/>
      <c r="D127"/>
      <c r="E127"/>
      <c r="F127"/>
    </row>
    <row r="128" spans="1:6">
      <c r="A128"/>
      <c r="B128"/>
      <c r="C128"/>
      <c r="D128"/>
      <c r="E128"/>
      <c r="F128"/>
    </row>
    <row r="129" spans="1:6">
      <c r="A129"/>
      <c r="B129"/>
      <c r="C129"/>
      <c r="D129"/>
      <c r="E129"/>
      <c r="F129"/>
    </row>
    <row r="130" spans="1:6">
      <c r="A130"/>
      <c r="B130"/>
      <c r="C130"/>
      <c r="D130"/>
      <c r="E130"/>
      <c r="F130"/>
    </row>
    <row r="131" spans="1:6">
      <c r="A131"/>
      <c r="B131"/>
      <c r="C131"/>
      <c r="D131"/>
      <c r="E131"/>
      <c r="F131"/>
    </row>
    <row r="132" spans="1:6">
      <c r="A132"/>
      <c r="B132"/>
      <c r="C132"/>
      <c r="D132"/>
      <c r="E132"/>
      <c r="F132"/>
    </row>
    <row r="133" spans="1:6">
      <c r="A133"/>
      <c r="B133"/>
      <c r="C133"/>
      <c r="D133"/>
      <c r="E133"/>
      <c r="F133"/>
    </row>
    <row r="134" spans="1:6">
      <c r="A134"/>
      <c r="B134"/>
      <c r="C134"/>
      <c r="D134"/>
      <c r="E134"/>
      <c r="F134"/>
    </row>
    <row r="135" spans="1:6">
      <c r="A135"/>
      <c r="B135"/>
      <c r="C135"/>
      <c r="D135"/>
      <c r="E135"/>
      <c r="F135"/>
    </row>
    <row r="136" spans="1:6">
      <c r="A136"/>
      <c r="B136"/>
      <c r="C136"/>
      <c r="D136"/>
      <c r="E136"/>
      <c r="F136"/>
    </row>
    <row r="137" spans="1:6">
      <c r="A137"/>
      <c r="B137"/>
      <c r="C137"/>
      <c r="D137"/>
      <c r="E137"/>
      <c r="F137"/>
    </row>
    <row r="138" spans="1:6">
      <c r="A138"/>
      <c r="B138"/>
      <c r="C138"/>
      <c r="D138"/>
      <c r="E138"/>
      <c r="F138"/>
    </row>
    <row r="139" spans="1:6">
      <c r="A139"/>
      <c r="B139"/>
      <c r="C139"/>
      <c r="D139"/>
      <c r="E139"/>
      <c r="F139"/>
    </row>
    <row r="140" spans="1:6">
      <c r="A140"/>
      <c r="B140"/>
      <c r="C140"/>
      <c r="D140"/>
      <c r="E140"/>
      <c r="F140"/>
    </row>
    <row r="141" spans="1:6">
      <c r="A141"/>
      <c r="B141"/>
      <c r="C141"/>
      <c r="D141"/>
      <c r="E141"/>
      <c r="F141"/>
    </row>
    <row r="142" spans="1:6">
      <c r="A142"/>
      <c r="B142"/>
      <c r="C142"/>
      <c r="D142"/>
      <c r="E142"/>
      <c r="F142"/>
    </row>
    <row r="143" spans="1:6">
      <c r="A143"/>
      <c r="B143"/>
      <c r="C143"/>
      <c r="D143"/>
      <c r="E143"/>
      <c r="F143"/>
    </row>
    <row r="144" spans="1:6">
      <c r="A144"/>
      <c r="B144"/>
      <c r="C144"/>
      <c r="D144"/>
      <c r="E144"/>
      <c r="F144"/>
    </row>
    <row r="145" spans="1:6">
      <c r="A145"/>
      <c r="B145"/>
      <c r="C145"/>
      <c r="D145"/>
      <c r="E145"/>
      <c r="F145"/>
    </row>
    <row r="146" spans="1:6">
      <c r="A146"/>
      <c r="B146"/>
      <c r="C146"/>
      <c r="D146"/>
      <c r="E146"/>
      <c r="F146"/>
    </row>
    <row r="147" spans="1:6">
      <c r="A147"/>
      <c r="B147"/>
      <c r="C147"/>
      <c r="D147"/>
      <c r="E147"/>
      <c r="F147"/>
    </row>
    <row r="148" spans="1:6">
      <c r="A148"/>
      <c r="B148"/>
      <c r="C148"/>
      <c r="D148"/>
      <c r="E148"/>
      <c r="F148"/>
    </row>
    <row r="149" spans="1:6">
      <c r="A149"/>
      <c r="B149"/>
      <c r="C149"/>
      <c r="D149"/>
      <c r="E149"/>
      <c r="F149"/>
    </row>
    <row r="150" spans="1:6">
      <c r="A150"/>
      <c r="B150"/>
      <c r="C150"/>
      <c r="D150"/>
      <c r="E150"/>
      <c r="F150"/>
    </row>
    <row r="151" spans="1:6">
      <c r="A151"/>
      <c r="B151"/>
      <c r="C151"/>
      <c r="D151"/>
      <c r="E151"/>
      <c r="F151"/>
    </row>
    <row r="152" spans="1:6">
      <c r="A152"/>
      <c r="B152"/>
      <c r="C152"/>
      <c r="D152"/>
      <c r="E152"/>
      <c r="F152"/>
    </row>
    <row r="153" spans="1:6">
      <c r="A153"/>
      <c r="B153"/>
      <c r="C153"/>
      <c r="D153"/>
      <c r="E153"/>
      <c r="F153"/>
    </row>
    <row r="154" spans="1:6">
      <c r="A154"/>
      <c r="B154"/>
      <c r="C154"/>
      <c r="D154"/>
      <c r="E154"/>
      <c r="F154"/>
    </row>
    <row r="155" spans="1:6">
      <c r="A155"/>
      <c r="B155"/>
      <c r="C155"/>
      <c r="D155"/>
      <c r="E155"/>
      <c r="F155"/>
    </row>
    <row r="156" spans="1:6">
      <c r="A156"/>
      <c r="B156"/>
      <c r="C156"/>
      <c r="D156"/>
      <c r="E156"/>
      <c r="F156"/>
    </row>
    <row r="157" spans="1:6">
      <c r="A157"/>
      <c r="B157"/>
      <c r="C157"/>
      <c r="D157"/>
      <c r="E157"/>
      <c r="F157"/>
    </row>
    <row r="158" spans="1:6">
      <c r="A158"/>
      <c r="B158"/>
      <c r="C158"/>
      <c r="D158"/>
      <c r="E158"/>
      <c r="F158"/>
    </row>
    <row r="159" spans="1:6">
      <c r="A159"/>
      <c r="B159"/>
      <c r="C159"/>
      <c r="D159"/>
      <c r="E159"/>
      <c r="F159"/>
    </row>
    <row r="160" spans="1:6">
      <c r="A160"/>
      <c r="B160"/>
      <c r="C160"/>
      <c r="D160"/>
      <c r="E160"/>
      <c r="F160"/>
    </row>
    <row r="161" spans="1:6">
      <c r="A161"/>
      <c r="B161"/>
      <c r="C161"/>
      <c r="D161"/>
      <c r="E161"/>
      <c r="F161"/>
    </row>
    <row r="162" spans="1:6">
      <c r="A162"/>
      <c r="B162"/>
      <c r="C162"/>
      <c r="D162"/>
      <c r="E162"/>
      <c r="F162"/>
    </row>
    <row r="163" spans="1:6">
      <c r="A163"/>
      <c r="B163"/>
      <c r="C163"/>
      <c r="D163"/>
      <c r="E163"/>
      <c r="F163"/>
    </row>
    <row r="164" spans="1:6">
      <c r="A164"/>
      <c r="B164"/>
      <c r="C164"/>
      <c r="D164"/>
      <c r="E164"/>
      <c r="F164"/>
    </row>
    <row r="165" spans="1:6">
      <c r="A165"/>
      <c r="B165"/>
      <c r="C165"/>
      <c r="D165"/>
      <c r="E165"/>
      <c r="F165"/>
    </row>
    <row r="166" spans="1:6">
      <c r="A166"/>
      <c r="B166"/>
      <c r="C166"/>
      <c r="D166"/>
      <c r="E166"/>
      <c r="F166"/>
    </row>
    <row r="167" spans="1:6">
      <c r="A167"/>
      <c r="B167"/>
      <c r="C167"/>
      <c r="D167"/>
      <c r="E167"/>
      <c r="F167"/>
    </row>
    <row r="168" spans="1:6">
      <c r="A168"/>
      <c r="B168"/>
      <c r="C168"/>
      <c r="D168"/>
      <c r="E168"/>
      <c r="F168"/>
    </row>
    <row r="169" spans="1:6">
      <c r="A169"/>
      <c r="B169"/>
      <c r="C169"/>
      <c r="D169"/>
      <c r="E169"/>
      <c r="F169"/>
    </row>
    <row r="170" spans="1:6">
      <c r="A170"/>
      <c r="B170"/>
      <c r="C170"/>
      <c r="D170"/>
      <c r="E170"/>
      <c r="F170"/>
    </row>
    <row r="171" spans="1:6">
      <c r="A171"/>
      <c r="B171"/>
      <c r="C171"/>
      <c r="D171"/>
      <c r="E171"/>
      <c r="F171"/>
    </row>
    <row r="172" spans="1:6">
      <c r="A172"/>
      <c r="B172"/>
      <c r="C172"/>
      <c r="D172"/>
      <c r="E172"/>
      <c r="F172"/>
    </row>
    <row r="173" spans="1:6">
      <c r="A173"/>
      <c r="B173"/>
      <c r="C173"/>
      <c r="D173"/>
      <c r="E173"/>
      <c r="F173"/>
    </row>
    <row r="174" spans="1:6">
      <c r="A174"/>
      <c r="B174"/>
      <c r="C174"/>
      <c r="D174"/>
      <c r="E174"/>
      <c r="F174"/>
    </row>
    <row r="175" spans="1:6">
      <c r="A175"/>
      <c r="B175"/>
      <c r="C175"/>
      <c r="D175"/>
      <c r="E175"/>
      <c r="F175"/>
    </row>
    <row r="176" spans="1:6">
      <c r="A176"/>
      <c r="B176"/>
      <c r="C176"/>
      <c r="D176"/>
      <c r="E176"/>
      <c r="F176"/>
    </row>
    <row r="177" spans="1:6">
      <c r="A177"/>
      <c r="B177"/>
      <c r="C177"/>
      <c r="D177"/>
      <c r="E177"/>
      <c r="F177"/>
    </row>
    <row r="178" spans="1:6">
      <c r="A178"/>
      <c r="B178"/>
      <c r="C178"/>
      <c r="D178"/>
      <c r="E178"/>
      <c r="F178"/>
    </row>
    <row r="179" spans="1:6">
      <c r="A179"/>
      <c r="B179"/>
      <c r="C179"/>
      <c r="D179"/>
      <c r="E179"/>
      <c r="F179"/>
    </row>
    <row r="180" spans="1:6">
      <c r="A180"/>
      <c r="B180"/>
      <c r="C180"/>
      <c r="D180"/>
      <c r="E180"/>
      <c r="F180"/>
    </row>
    <row r="181" spans="1:6">
      <c r="A181"/>
      <c r="B181"/>
      <c r="C181"/>
      <c r="D181"/>
      <c r="E181"/>
      <c r="F181"/>
    </row>
    <row r="182" spans="1:6">
      <c r="A182"/>
      <c r="B182"/>
      <c r="C182"/>
      <c r="D182"/>
      <c r="E182"/>
      <c r="F182"/>
    </row>
    <row r="183" spans="1:6">
      <c r="A183"/>
      <c r="B183"/>
      <c r="C183"/>
      <c r="D183"/>
      <c r="E183"/>
      <c r="F183"/>
    </row>
    <row r="184" spans="1:6">
      <c r="A184"/>
      <c r="B184"/>
      <c r="C184"/>
      <c r="D184"/>
      <c r="E184"/>
      <c r="F184"/>
    </row>
    <row r="185" spans="1:6">
      <c r="A185"/>
      <c r="B185"/>
      <c r="C185"/>
      <c r="D185"/>
      <c r="E185"/>
      <c r="F185"/>
    </row>
    <row r="186" spans="1:6">
      <c r="A186"/>
      <c r="B186"/>
      <c r="C186"/>
      <c r="D186"/>
      <c r="E186"/>
      <c r="F186"/>
    </row>
    <row r="187" spans="1:6">
      <c r="A187"/>
      <c r="B187"/>
      <c r="C187"/>
      <c r="D187"/>
      <c r="E187"/>
      <c r="F187"/>
    </row>
    <row r="188" spans="1:6">
      <c r="A188"/>
      <c r="B188"/>
      <c r="C188"/>
      <c r="D188"/>
      <c r="E188"/>
      <c r="F188"/>
    </row>
    <row r="189" spans="1:6">
      <c r="A189"/>
      <c r="B189"/>
      <c r="C189"/>
      <c r="D189"/>
      <c r="E189"/>
      <c r="F189"/>
    </row>
    <row r="190" spans="1:6">
      <c r="A190"/>
      <c r="B190"/>
      <c r="C190"/>
      <c r="D190"/>
      <c r="E190"/>
      <c r="F190"/>
    </row>
    <row r="191" spans="1:6">
      <c r="A191"/>
      <c r="B191"/>
      <c r="C191"/>
      <c r="D191"/>
      <c r="E191"/>
      <c r="F191"/>
    </row>
    <row r="192" spans="1:6">
      <c r="A192"/>
      <c r="B192"/>
      <c r="C192"/>
      <c r="D192"/>
      <c r="E192"/>
      <c r="F192"/>
    </row>
    <row r="193" spans="1:6">
      <c r="A193"/>
      <c r="B193"/>
      <c r="C193"/>
      <c r="D193"/>
      <c r="E193"/>
      <c r="F193"/>
    </row>
    <row r="194" spans="1:6">
      <c r="A194"/>
      <c r="B194"/>
      <c r="C194"/>
      <c r="D194"/>
      <c r="E194"/>
      <c r="F194"/>
    </row>
    <row r="195" spans="1:6">
      <c r="A195"/>
      <c r="B195"/>
      <c r="C195"/>
      <c r="D195"/>
      <c r="E195"/>
      <c r="F195"/>
    </row>
    <row r="196" spans="1:6">
      <c r="A196"/>
      <c r="B196"/>
      <c r="C196"/>
      <c r="D196"/>
      <c r="E196"/>
      <c r="F196"/>
    </row>
    <row r="197" spans="1:6">
      <c r="A197"/>
      <c r="B197"/>
      <c r="C197"/>
      <c r="D197"/>
      <c r="E197"/>
      <c r="F197"/>
    </row>
    <row r="198" spans="1:6">
      <c r="A198"/>
      <c r="B198"/>
      <c r="C198"/>
      <c r="D198"/>
      <c r="E198"/>
      <c r="F198"/>
    </row>
    <row r="199" spans="1:6">
      <c r="A199"/>
      <c r="B199"/>
      <c r="C199"/>
      <c r="D199"/>
      <c r="E199"/>
      <c r="F199"/>
    </row>
    <row r="200" spans="1:6">
      <c r="A200"/>
      <c r="B200"/>
      <c r="C200"/>
      <c r="D200"/>
      <c r="E200"/>
      <c r="F200"/>
    </row>
    <row r="201" spans="1:6">
      <c r="A201"/>
      <c r="B201"/>
      <c r="C201"/>
      <c r="D201"/>
      <c r="E201"/>
      <c r="F201"/>
    </row>
    <row r="202" spans="1:6">
      <c r="A202"/>
      <c r="B202"/>
      <c r="C202"/>
      <c r="D202"/>
      <c r="E202"/>
      <c r="F202"/>
    </row>
    <row r="203" spans="1:6">
      <c r="A203"/>
      <c r="B203"/>
      <c r="C203"/>
      <c r="D203"/>
      <c r="E203"/>
      <c r="F203"/>
    </row>
    <row r="204" spans="1:6">
      <c r="A204"/>
      <c r="B204"/>
      <c r="C204"/>
      <c r="D204"/>
      <c r="E204"/>
      <c r="F204"/>
    </row>
    <row r="205" spans="1:6">
      <c r="A205"/>
      <c r="B205"/>
      <c r="C205"/>
      <c r="D205"/>
      <c r="E205"/>
      <c r="F205"/>
    </row>
    <row r="206" spans="1:6">
      <c r="A206"/>
      <c r="B206"/>
      <c r="C206"/>
      <c r="D206"/>
      <c r="E206"/>
      <c r="F206"/>
    </row>
    <row r="207" spans="1:6">
      <c r="A207"/>
      <c r="B207"/>
      <c r="C207"/>
      <c r="D207"/>
      <c r="E207"/>
      <c r="F207"/>
    </row>
    <row r="208" spans="1:6">
      <c r="A208"/>
      <c r="B208"/>
      <c r="C208"/>
      <c r="D208"/>
      <c r="E208"/>
      <c r="F208"/>
    </row>
    <row r="209" spans="1:6">
      <c r="A209"/>
      <c r="B209"/>
      <c r="C209"/>
      <c r="D209"/>
      <c r="E209"/>
      <c r="F209"/>
    </row>
    <row r="210" spans="1:6">
      <c r="A210"/>
      <c r="B210"/>
      <c r="C210"/>
      <c r="D210"/>
      <c r="E210"/>
      <c r="F210"/>
    </row>
    <row r="211" spans="1:6">
      <c r="A211"/>
      <c r="B211"/>
      <c r="C211"/>
      <c r="D211"/>
      <c r="E211"/>
      <c r="F211"/>
    </row>
    <row r="212" spans="1:6">
      <c r="A212"/>
      <c r="B212"/>
      <c r="C212"/>
      <c r="D212"/>
      <c r="E212"/>
      <c r="F212"/>
    </row>
    <row r="213" spans="1:6">
      <c r="A213"/>
      <c r="B213"/>
      <c r="C213"/>
      <c r="D213"/>
      <c r="E213"/>
      <c r="F213"/>
    </row>
    <row r="214" spans="1:6">
      <c r="A214"/>
      <c r="B214"/>
      <c r="C214"/>
      <c r="D214"/>
      <c r="E214"/>
      <c r="F214"/>
    </row>
    <row r="215" spans="1:6">
      <c r="A215"/>
      <c r="B215"/>
      <c r="C215"/>
      <c r="D215"/>
      <c r="E215"/>
      <c r="F215"/>
    </row>
    <row r="216" spans="1:6">
      <c r="A216"/>
      <c r="B216"/>
      <c r="C216"/>
      <c r="D216"/>
      <c r="E216"/>
      <c r="F216"/>
    </row>
    <row r="217" spans="1:6">
      <c r="A217"/>
      <c r="B217"/>
      <c r="C217"/>
      <c r="D217"/>
      <c r="E217"/>
      <c r="F217"/>
    </row>
    <row r="218" spans="1:6">
      <c r="A218"/>
      <c r="B218"/>
      <c r="C218"/>
      <c r="D218"/>
      <c r="E218"/>
      <c r="F218"/>
    </row>
    <row r="219" spans="1:6">
      <c r="A219"/>
      <c r="B219"/>
      <c r="C219"/>
      <c r="D219"/>
      <c r="E219"/>
      <c r="F219"/>
    </row>
    <row r="220" spans="1:6">
      <c r="A220"/>
      <c r="B220"/>
      <c r="C220"/>
      <c r="D220"/>
      <c r="E220"/>
      <c r="F220"/>
    </row>
    <row r="221" spans="1:6">
      <c r="A221"/>
      <c r="B221"/>
      <c r="C221"/>
      <c r="D221"/>
      <c r="E221"/>
      <c r="F221"/>
    </row>
    <row r="222" spans="1:6">
      <c r="A222"/>
      <c r="B222"/>
      <c r="C222"/>
      <c r="D222"/>
      <c r="E222"/>
      <c r="F222"/>
    </row>
    <row r="223" spans="1:6">
      <c r="A223"/>
      <c r="B223"/>
      <c r="C223"/>
      <c r="D223"/>
      <c r="E223"/>
      <c r="F223"/>
    </row>
    <row r="224" spans="1:6">
      <c r="A224"/>
      <c r="B224"/>
      <c r="C224"/>
      <c r="D224"/>
      <c r="E224"/>
      <c r="F224"/>
    </row>
    <row r="225" spans="1:6">
      <c r="A225"/>
      <c r="B225"/>
      <c r="C225"/>
      <c r="D225"/>
      <c r="E225"/>
      <c r="F225"/>
    </row>
    <row r="226" spans="1:6">
      <c r="A226"/>
      <c r="B226"/>
      <c r="C226"/>
      <c r="D226"/>
      <c r="E226"/>
      <c r="F226"/>
    </row>
    <row r="227" spans="1:6">
      <c r="A227"/>
      <c r="B227"/>
      <c r="C227"/>
      <c r="D227"/>
      <c r="E227"/>
      <c r="F227"/>
    </row>
    <row r="228" spans="1:6">
      <c r="A228"/>
      <c r="B228"/>
      <c r="C228"/>
      <c r="D228"/>
      <c r="E228"/>
      <c r="F228"/>
    </row>
    <row r="229" spans="1:6">
      <c r="A229"/>
      <c r="B229"/>
      <c r="C229"/>
      <c r="D229"/>
      <c r="E229"/>
      <c r="F229"/>
    </row>
    <row r="230" spans="1:6">
      <c r="A230"/>
      <c r="B230"/>
      <c r="C230"/>
      <c r="D230"/>
      <c r="E230"/>
      <c r="F230"/>
    </row>
    <row r="231" spans="1:6">
      <c r="A231"/>
      <c r="B231"/>
      <c r="C231"/>
      <c r="D231"/>
      <c r="E231"/>
      <c r="F231"/>
    </row>
    <row r="232" spans="1:6">
      <c r="A232"/>
      <c r="B232"/>
      <c r="C232"/>
      <c r="D232"/>
      <c r="E232"/>
      <c r="F232"/>
    </row>
    <row r="233" spans="1:6">
      <c r="A233"/>
      <c r="B233"/>
      <c r="C233"/>
      <c r="D233"/>
      <c r="E233"/>
      <c r="F233"/>
    </row>
    <row r="234" spans="1:6">
      <c r="A234"/>
      <c r="B234"/>
      <c r="C234"/>
      <c r="D234"/>
      <c r="E234"/>
      <c r="F234"/>
    </row>
    <row r="235" spans="1:6">
      <c r="A235"/>
      <c r="B235"/>
      <c r="C235"/>
      <c r="D235"/>
      <c r="E235"/>
      <c r="F235"/>
    </row>
    <row r="236" spans="1:6">
      <c r="A236"/>
      <c r="B236"/>
      <c r="C236"/>
      <c r="D236"/>
      <c r="E236"/>
      <c r="F236"/>
    </row>
    <row r="237" spans="1:6">
      <c r="A237"/>
      <c r="B237"/>
      <c r="C237"/>
      <c r="D237"/>
      <c r="E237"/>
      <c r="F237"/>
    </row>
    <row r="238" spans="1:6">
      <c r="A238"/>
      <c r="B238"/>
      <c r="C238"/>
      <c r="D238"/>
      <c r="E238"/>
      <c r="F238"/>
    </row>
    <row r="239" spans="1:6">
      <c r="A239"/>
      <c r="B239"/>
      <c r="C239"/>
      <c r="D239"/>
      <c r="E239"/>
      <c r="F239"/>
    </row>
    <row r="240" spans="1:6">
      <c r="A240"/>
      <c r="B240"/>
      <c r="C240"/>
      <c r="D240"/>
      <c r="E240"/>
      <c r="F240"/>
    </row>
    <row r="241" spans="1:6">
      <c r="A241"/>
      <c r="B241"/>
      <c r="C241"/>
      <c r="D241"/>
      <c r="E241"/>
      <c r="F241"/>
    </row>
    <row r="242" spans="1:6">
      <c r="A242"/>
      <c r="B242"/>
      <c r="C242"/>
      <c r="D242"/>
      <c r="E242"/>
      <c r="F242"/>
    </row>
    <row r="243" spans="1:6">
      <c r="A243"/>
      <c r="B243"/>
      <c r="C243"/>
      <c r="D243"/>
      <c r="E243"/>
      <c r="F243"/>
    </row>
    <row r="244" spans="1:6">
      <c r="A244"/>
      <c r="B244"/>
      <c r="C244"/>
      <c r="D244"/>
      <c r="E244"/>
      <c r="F244"/>
    </row>
    <row r="245" spans="1:6">
      <c r="A245"/>
      <c r="B245"/>
      <c r="C245"/>
      <c r="D245"/>
      <c r="E245"/>
      <c r="F245"/>
    </row>
    <row r="246" spans="1:6">
      <c r="A246"/>
      <c r="B246"/>
      <c r="C246"/>
      <c r="D246"/>
      <c r="E246"/>
      <c r="F246"/>
    </row>
    <row r="247" spans="1:6">
      <c r="A247"/>
      <c r="B247"/>
      <c r="C247"/>
      <c r="D247"/>
      <c r="E247"/>
      <c r="F247"/>
    </row>
    <row r="248" spans="1:6">
      <c r="A248"/>
      <c r="B248"/>
      <c r="C248"/>
      <c r="D248"/>
      <c r="E248"/>
      <c r="F248"/>
    </row>
    <row r="249" spans="1:6">
      <c r="A249"/>
      <c r="B249"/>
      <c r="C249"/>
      <c r="D249"/>
      <c r="E249"/>
      <c r="F249"/>
    </row>
    <row r="250" spans="1:6">
      <c r="A250"/>
      <c r="B250"/>
      <c r="C250"/>
      <c r="D250"/>
      <c r="E250"/>
      <c r="F250"/>
    </row>
    <row r="251" spans="1:6">
      <c r="A251"/>
      <c r="B251"/>
      <c r="C251"/>
      <c r="D251"/>
      <c r="E251"/>
      <c r="F251"/>
    </row>
    <row r="252" spans="1:6">
      <c r="A252"/>
      <c r="B252"/>
      <c r="C252"/>
      <c r="D252"/>
      <c r="E252"/>
      <c r="F252"/>
    </row>
    <row r="253" spans="1:6">
      <c r="A253"/>
      <c r="B253"/>
      <c r="C253"/>
      <c r="D253"/>
      <c r="E253"/>
      <c r="F253"/>
    </row>
    <row r="254" spans="1:6">
      <c r="A254"/>
      <c r="B254"/>
      <c r="C254"/>
      <c r="D254"/>
      <c r="E254"/>
      <c r="F254"/>
    </row>
    <row r="255" spans="1:6">
      <c r="A255"/>
      <c r="B255"/>
      <c r="C255"/>
      <c r="D255"/>
      <c r="E255"/>
      <c r="F255"/>
    </row>
    <row r="256" spans="1:6">
      <c r="A256"/>
      <c r="B256"/>
      <c r="C256"/>
      <c r="D256"/>
      <c r="E256"/>
      <c r="F256"/>
    </row>
    <row r="257" spans="1:6">
      <c r="A257"/>
      <c r="B257"/>
      <c r="C257"/>
      <c r="D257"/>
      <c r="E257"/>
      <c r="F257"/>
    </row>
    <row r="258" spans="1:6">
      <c r="A258"/>
      <c r="B258"/>
      <c r="C258"/>
      <c r="D258"/>
      <c r="E258"/>
      <c r="F258"/>
    </row>
    <row r="259" spans="1:6">
      <c r="A259"/>
      <c r="B259"/>
      <c r="C259"/>
      <c r="D259"/>
      <c r="E259"/>
      <c r="F259"/>
    </row>
    <row r="260" spans="1:6">
      <c r="A260"/>
      <c r="B260"/>
      <c r="C260"/>
      <c r="D260"/>
      <c r="E260"/>
      <c r="F260"/>
    </row>
    <row r="261" spans="1:6">
      <c r="A261"/>
      <c r="B261"/>
      <c r="C261"/>
      <c r="D261"/>
      <c r="E261"/>
      <c r="F261"/>
    </row>
    <row r="262" spans="1:6">
      <c r="A262"/>
      <c r="B262"/>
      <c r="C262"/>
      <c r="D262"/>
      <c r="E262"/>
      <c r="F262"/>
    </row>
    <row r="263" spans="1:6">
      <c r="A263"/>
      <c r="B263"/>
      <c r="C263"/>
      <c r="D263"/>
      <c r="E263"/>
      <c r="F263"/>
    </row>
    <row r="264" spans="1:6">
      <c r="A264"/>
      <c r="B264"/>
      <c r="C264"/>
      <c r="D264"/>
      <c r="E264"/>
      <c r="F264"/>
    </row>
    <row r="265" spans="1:6">
      <c r="A265"/>
      <c r="B265"/>
      <c r="C265"/>
      <c r="D265"/>
      <c r="E265"/>
      <c r="F265"/>
    </row>
    <row r="266" spans="1:6">
      <c r="A266"/>
      <c r="B266"/>
      <c r="C266"/>
      <c r="D266"/>
      <c r="E266"/>
      <c r="F266"/>
    </row>
    <row r="267" spans="1:6">
      <c r="A267"/>
      <c r="B267"/>
      <c r="C267"/>
      <c r="D267"/>
      <c r="E267"/>
      <c r="F267"/>
    </row>
    <row r="268" spans="1:6">
      <c r="A268"/>
      <c r="B268"/>
      <c r="C268"/>
      <c r="D268"/>
      <c r="E268"/>
      <c r="F268"/>
    </row>
    <row r="269" spans="1:6">
      <c r="A269"/>
      <c r="B269"/>
      <c r="C269"/>
      <c r="D269"/>
      <c r="E269"/>
      <c r="F269"/>
    </row>
    <row r="270" spans="1:6">
      <c r="A270"/>
      <c r="B270"/>
      <c r="C270"/>
      <c r="D270"/>
      <c r="E270"/>
      <c r="F270"/>
    </row>
    <row r="271" spans="1:6">
      <c r="A271"/>
      <c r="B271"/>
      <c r="C271"/>
      <c r="D271"/>
      <c r="E271"/>
      <c r="F271"/>
    </row>
    <row r="272" spans="1:6">
      <c r="A272"/>
      <c r="B272"/>
      <c r="C272"/>
      <c r="D272"/>
      <c r="E272"/>
      <c r="F272"/>
    </row>
    <row r="273" spans="1:6">
      <c r="A273"/>
      <c r="B273"/>
      <c r="C273"/>
      <c r="D273"/>
      <c r="E273"/>
      <c r="F273"/>
    </row>
    <row r="274" spans="1:6">
      <c r="A274"/>
      <c r="B274"/>
      <c r="C274"/>
      <c r="D274"/>
      <c r="E274"/>
      <c r="F274"/>
    </row>
    <row r="275" spans="1:6">
      <c r="A275"/>
      <c r="B275"/>
      <c r="C275"/>
      <c r="D275"/>
      <c r="E275"/>
      <c r="F275"/>
    </row>
    <row r="276" spans="1:6">
      <c r="A276"/>
      <c r="B276"/>
      <c r="C276"/>
      <c r="D276"/>
      <c r="E276"/>
      <c r="F276"/>
    </row>
    <row r="277" spans="1:6">
      <c r="A277"/>
      <c r="B277"/>
      <c r="C277"/>
      <c r="D277"/>
      <c r="E277"/>
      <c r="F277"/>
    </row>
    <row r="278" spans="1:6">
      <c r="A278"/>
      <c r="B278"/>
      <c r="C278"/>
      <c r="D278"/>
      <c r="E278"/>
      <c r="F278"/>
    </row>
    <row r="279" spans="1:6">
      <c r="A279"/>
      <c r="B279"/>
      <c r="C279"/>
      <c r="D279"/>
      <c r="E279"/>
      <c r="F279"/>
    </row>
    <row r="280" spans="1:6">
      <c r="A280"/>
      <c r="B280"/>
      <c r="C280"/>
      <c r="D280"/>
      <c r="E280"/>
      <c r="F280"/>
    </row>
    <row r="281" spans="1:6">
      <c r="A281"/>
      <c r="B281"/>
      <c r="C281"/>
      <c r="D281"/>
      <c r="E281"/>
      <c r="F281"/>
    </row>
    <row r="282" spans="1:6">
      <c r="A282"/>
      <c r="B282"/>
      <c r="C282"/>
      <c r="D282"/>
      <c r="E282"/>
      <c r="F282"/>
    </row>
    <row r="283" spans="1:6">
      <c r="A283"/>
      <c r="B283"/>
      <c r="C283"/>
      <c r="D283"/>
      <c r="E283"/>
      <c r="F283"/>
    </row>
    <row r="284" spans="1:6">
      <c r="A284"/>
      <c r="B284"/>
      <c r="C284"/>
      <c r="D284"/>
      <c r="E284"/>
      <c r="F284"/>
    </row>
    <row r="285" spans="1:6">
      <c r="A285"/>
      <c r="B285"/>
      <c r="C285"/>
      <c r="D285"/>
      <c r="E285"/>
      <c r="F285"/>
    </row>
    <row r="286" spans="1:6">
      <c r="A286"/>
      <c r="B286"/>
      <c r="C286"/>
      <c r="D286"/>
      <c r="E286"/>
      <c r="F286"/>
    </row>
    <row r="287" spans="1:6">
      <c r="A287"/>
      <c r="B287"/>
      <c r="C287"/>
      <c r="D287"/>
      <c r="E287"/>
      <c r="F287"/>
    </row>
    <row r="288" spans="1:6">
      <c r="A288"/>
      <c r="B288"/>
      <c r="C288"/>
      <c r="D288"/>
      <c r="E288"/>
      <c r="F288"/>
    </row>
    <row r="289" spans="1:6">
      <c r="A289"/>
      <c r="B289"/>
      <c r="C289"/>
      <c r="D289"/>
      <c r="E289"/>
      <c r="F289"/>
    </row>
    <row r="290" spans="1:6">
      <c r="A290"/>
      <c r="B290"/>
      <c r="C290"/>
      <c r="D290"/>
      <c r="E290"/>
      <c r="F290"/>
    </row>
    <row r="291" spans="1:6">
      <c r="A291"/>
      <c r="B291"/>
      <c r="C291"/>
      <c r="D291"/>
      <c r="E291"/>
      <c r="F291"/>
    </row>
    <row r="292" spans="1:6">
      <c r="A292"/>
      <c r="B292"/>
      <c r="C292"/>
      <c r="D292"/>
      <c r="E292"/>
      <c r="F292"/>
    </row>
    <row r="293" spans="1:6">
      <c r="A293"/>
      <c r="B293"/>
      <c r="C293"/>
      <c r="D293"/>
      <c r="E293"/>
      <c r="F293"/>
    </row>
    <row r="294" spans="1:6">
      <c r="A294"/>
      <c r="B294"/>
      <c r="C294"/>
      <c r="D294"/>
      <c r="E294"/>
      <c r="F294"/>
    </row>
    <row r="295" spans="1:6">
      <c r="A295"/>
      <c r="B295"/>
      <c r="C295"/>
      <c r="D295"/>
      <c r="E295"/>
      <c r="F295"/>
    </row>
    <row r="296" spans="1:6">
      <c r="A296"/>
      <c r="B296"/>
      <c r="C296"/>
      <c r="D296"/>
      <c r="E296"/>
      <c r="F296"/>
    </row>
    <row r="297" spans="1:6">
      <c r="A297"/>
      <c r="B297"/>
      <c r="C297"/>
      <c r="D297"/>
      <c r="E297"/>
      <c r="F297"/>
    </row>
    <row r="298" spans="1:6">
      <c r="A298"/>
      <c r="B298"/>
      <c r="C298"/>
      <c r="D298"/>
      <c r="E298"/>
      <c r="F298"/>
    </row>
    <row r="299" spans="1:6">
      <c r="A299"/>
      <c r="B299"/>
      <c r="C299"/>
      <c r="D299"/>
      <c r="E299"/>
      <c r="F299"/>
    </row>
    <row r="300" spans="1:6">
      <c r="A300"/>
      <c r="B300"/>
      <c r="C300"/>
      <c r="D300"/>
      <c r="E300"/>
      <c r="F300"/>
    </row>
    <row r="301" spans="1:6">
      <c r="A301"/>
      <c r="B301"/>
      <c r="C301"/>
      <c r="D301"/>
      <c r="E301"/>
      <c r="F301"/>
    </row>
    <row r="302" spans="1:6">
      <c r="A302"/>
      <c r="B302"/>
      <c r="C302"/>
      <c r="D302"/>
      <c r="E302"/>
      <c r="F302"/>
    </row>
    <row r="303" spans="1:6">
      <c r="A303"/>
      <c r="B303"/>
      <c r="C303"/>
      <c r="D303"/>
      <c r="E303"/>
      <c r="F303"/>
    </row>
    <row r="304" spans="1:6">
      <c r="A304"/>
      <c r="B304"/>
      <c r="C304"/>
      <c r="D304"/>
      <c r="E304"/>
      <c r="F304"/>
    </row>
    <row r="305" spans="1:6">
      <c r="A305"/>
      <c r="B305"/>
      <c r="C305"/>
      <c r="D305"/>
      <c r="E305"/>
      <c r="F305"/>
    </row>
    <row r="306" spans="1:6">
      <c r="A306"/>
      <c r="B306"/>
      <c r="C306"/>
      <c r="D306"/>
      <c r="E306"/>
      <c r="F306"/>
    </row>
    <row r="307" spans="1:6">
      <c r="A307"/>
      <c r="B307"/>
      <c r="C307"/>
      <c r="D307"/>
      <c r="E307"/>
      <c r="F307"/>
    </row>
    <row r="308" spans="1:6">
      <c r="A308"/>
      <c r="B308"/>
      <c r="C308"/>
      <c r="D308"/>
      <c r="E308"/>
      <c r="F308"/>
    </row>
    <row r="309" spans="1:6">
      <c r="A309"/>
      <c r="B309"/>
      <c r="C309"/>
      <c r="D309"/>
      <c r="E309"/>
      <c r="F309"/>
    </row>
    <row r="310" spans="1:6">
      <c r="A310"/>
      <c r="B310"/>
      <c r="C310"/>
      <c r="D310"/>
      <c r="E310"/>
      <c r="F310"/>
    </row>
    <row r="311" spans="1:6">
      <c r="A311"/>
      <c r="B311"/>
      <c r="C311"/>
      <c r="D311"/>
      <c r="E311"/>
      <c r="F311"/>
    </row>
    <row r="312" spans="1:6">
      <c r="A312"/>
      <c r="B312"/>
      <c r="C312"/>
      <c r="D312"/>
      <c r="E312"/>
      <c r="F312"/>
    </row>
    <row r="313" spans="1:6">
      <c r="A313"/>
      <c r="B313"/>
      <c r="C313"/>
      <c r="D313"/>
      <c r="E313"/>
      <c r="F313"/>
    </row>
    <row r="314" spans="1:6">
      <c r="A314"/>
      <c r="B314"/>
      <c r="C314"/>
      <c r="D314"/>
      <c r="E314"/>
      <c r="F314"/>
    </row>
    <row r="315" spans="1:6">
      <c r="A315"/>
      <c r="B315"/>
      <c r="C315"/>
      <c r="D315"/>
      <c r="E315"/>
      <c r="F315"/>
    </row>
    <row r="316" spans="1:6">
      <c r="A316"/>
      <c r="B316"/>
      <c r="C316"/>
      <c r="D316"/>
      <c r="E316"/>
      <c r="F316"/>
    </row>
    <row r="317" spans="1:6">
      <c r="A317"/>
      <c r="B317"/>
      <c r="C317"/>
      <c r="D317"/>
      <c r="E317"/>
      <c r="F317"/>
    </row>
    <row r="318" spans="1:6">
      <c r="A318"/>
      <c r="B318"/>
      <c r="C318"/>
      <c r="D318"/>
      <c r="E318"/>
      <c r="F318"/>
    </row>
    <row r="319" spans="1:6">
      <c r="A319"/>
      <c r="B319"/>
      <c r="C319"/>
      <c r="D319"/>
      <c r="E319"/>
      <c r="F319"/>
    </row>
    <row r="320" spans="1:6">
      <c r="A320"/>
      <c r="B320"/>
      <c r="C320"/>
      <c r="D320"/>
      <c r="E320"/>
      <c r="F320"/>
    </row>
    <row r="321" spans="1:6">
      <c r="A321"/>
      <c r="B321"/>
      <c r="C321"/>
      <c r="D321"/>
      <c r="E321"/>
      <c r="F321"/>
    </row>
    <row r="322" spans="1:6">
      <c r="A322"/>
      <c r="B322"/>
      <c r="C322"/>
      <c r="D322"/>
      <c r="E322"/>
      <c r="F322"/>
    </row>
    <row r="323" spans="1:6">
      <c r="A323"/>
      <c r="B323"/>
      <c r="C323"/>
      <c r="D323"/>
      <c r="E323"/>
      <c r="F323"/>
    </row>
    <row r="324" spans="1:6">
      <c r="A324"/>
      <c r="B324"/>
      <c r="C324"/>
      <c r="D324"/>
      <c r="E324"/>
      <c r="F324"/>
    </row>
    <row r="325" spans="1:6">
      <c r="A325"/>
      <c r="B325"/>
      <c r="C325"/>
      <c r="D325"/>
      <c r="E325"/>
      <c r="F325"/>
    </row>
    <row r="326" spans="1:6">
      <c r="A326"/>
      <c r="B326"/>
      <c r="C326"/>
      <c r="D326"/>
      <c r="E326"/>
      <c r="F326"/>
    </row>
    <row r="327" spans="1:6">
      <c r="A327"/>
      <c r="B327"/>
      <c r="C327"/>
      <c r="D327"/>
      <c r="E327"/>
      <c r="F327"/>
    </row>
    <row r="328" spans="1:6">
      <c r="A328"/>
      <c r="B328"/>
      <c r="C328"/>
      <c r="D328"/>
      <c r="E328"/>
      <c r="F328"/>
    </row>
    <row r="329" spans="1:6">
      <c r="A329"/>
      <c r="B329"/>
      <c r="C329"/>
      <c r="D329"/>
      <c r="E329"/>
      <c r="F329"/>
    </row>
    <row r="330" spans="1:6">
      <c r="A330"/>
      <c r="B330"/>
      <c r="C330"/>
      <c r="D330"/>
      <c r="E330"/>
      <c r="F330"/>
    </row>
    <row r="331" spans="1:6">
      <c r="A331"/>
      <c r="B331"/>
      <c r="C331"/>
      <c r="D331"/>
      <c r="E331"/>
      <c r="F331"/>
    </row>
    <row r="332" spans="1:6">
      <c r="A332"/>
      <c r="B332"/>
      <c r="C332"/>
      <c r="D332"/>
      <c r="E332"/>
      <c r="F332"/>
    </row>
    <row r="333" spans="1:6">
      <c r="A333"/>
      <c r="B333"/>
      <c r="C333"/>
      <c r="D333"/>
      <c r="E333"/>
      <c r="F333"/>
    </row>
    <row r="334" spans="1:6">
      <c r="A334"/>
      <c r="B334"/>
      <c r="C334"/>
      <c r="D334"/>
      <c r="E334"/>
      <c r="F334"/>
    </row>
    <row r="335" spans="1:6">
      <c r="A335"/>
      <c r="B335"/>
      <c r="C335"/>
      <c r="D335"/>
      <c r="E335"/>
      <c r="F335"/>
    </row>
    <row r="336" spans="1:6">
      <c r="A336"/>
      <c r="B336"/>
      <c r="C336"/>
      <c r="D336"/>
      <c r="E336"/>
      <c r="F336"/>
    </row>
    <row r="337" spans="1:6">
      <c r="A337"/>
      <c r="B337"/>
      <c r="C337"/>
      <c r="D337"/>
      <c r="E337"/>
      <c r="F337"/>
    </row>
    <row r="338" spans="1:6">
      <c r="A338"/>
      <c r="B338"/>
      <c r="C338"/>
      <c r="D338"/>
      <c r="E338"/>
      <c r="F338"/>
    </row>
    <row r="339" spans="1:6">
      <c r="A339"/>
      <c r="B339"/>
      <c r="C339"/>
      <c r="D339"/>
      <c r="E339"/>
      <c r="F339"/>
    </row>
    <row r="340" spans="1:6">
      <c r="A340"/>
      <c r="B340"/>
      <c r="C340"/>
      <c r="D340"/>
      <c r="E340"/>
      <c r="F340"/>
    </row>
    <row r="341" spans="1:6">
      <c r="A341"/>
      <c r="B341"/>
      <c r="C341"/>
      <c r="D341"/>
      <c r="E341"/>
      <c r="F341"/>
    </row>
    <row r="342" spans="1:6">
      <c r="A342"/>
      <c r="B342"/>
      <c r="C342"/>
      <c r="D342"/>
      <c r="E342"/>
      <c r="F342"/>
    </row>
    <row r="343" spans="1:6">
      <c r="A343"/>
      <c r="B343"/>
      <c r="C343"/>
      <c r="D343"/>
      <c r="E343"/>
      <c r="F343"/>
    </row>
    <row r="344" spans="1:6">
      <c r="A344"/>
      <c r="B344"/>
      <c r="C344"/>
      <c r="D344"/>
      <c r="E344"/>
      <c r="F344"/>
    </row>
    <row r="345" spans="1:6">
      <c r="A345"/>
      <c r="B345"/>
      <c r="C345"/>
      <c r="D345"/>
      <c r="E345"/>
      <c r="F345"/>
    </row>
    <row r="346" spans="1:6">
      <c r="A346"/>
      <c r="B346"/>
      <c r="C346"/>
      <c r="D346"/>
      <c r="E346"/>
      <c r="F346"/>
    </row>
    <row r="347" spans="1:6">
      <c r="A347"/>
      <c r="B347"/>
      <c r="C347"/>
      <c r="D347"/>
      <c r="E347"/>
      <c r="F347"/>
    </row>
    <row r="348" spans="1:6">
      <c r="A348"/>
      <c r="B348"/>
      <c r="C348"/>
      <c r="D348"/>
      <c r="E348"/>
      <c r="F348"/>
    </row>
    <row r="349" spans="1:6">
      <c r="A349"/>
      <c r="B349"/>
      <c r="C349"/>
      <c r="D349"/>
      <c r="E349"/>
      <c r="F349"/>
    </row>
    <row r="350" spans="1:6">
      <c r="A350"/>
      <c r="B350"/>
      <c r="C350"/>
      <c r="D350"/>
      <c r="E350"/>
      <c r="F350"/>
    </row>
    <row r="351" spans="1:6">
      <c r="A351"/>
      <c r="B351"/>
      <c r="C351"/>
      <c r="D351"/>
      <c r="E351"/>
      <c r="F351"/>
    </row>
    <row r="352" spans="1:6">
      <c r="A352"/>
      <c r="B352"/>
      <c r="C352"/>
      <c r="D352"/>
      <c r="E352"/>
      <c r="F352"/>
    </row>
    <row r="353" spans="1:6">
      <c r="A353"/>
      <c r="B353"/>
      <c r="C353"/>
      <c r="D353"/>
      <c r="E353"/>
      <c r="F353"/>
    </row>
    <row r="354" spans="1:6">
      <c r="A354"/>
      <c r="B354"/>
      <c r="C354"/>
      <c r="D354"/>
      <c r="E354"/>
      <c r="F354"/>
    </row>
    <row r="355" spans="1:6">
      <c r="A355"/>
      <c r="B355"/>
      <c r="C355"/>
      <c r="D355"/>
      <c r="E355"/>
      <c r="F355"/>
    </row>
    <row r="356" spans="1:6">
      <c r="A356"/>
      <c r="B356"/>
      <c r="C356"/>
      <c r="D356"/>
      <c r="E356"/>
      <c r="F356"/>
    </row>
    <row r="357" spans="1:6">
      <c r="A357"/>
      <c r="B357"/>
      <c r="C357"/>
      <c r="D357"/>
      <c r="E357"/>
      <c r="F357"/>
    </row>
    <row r="358" spans="1:6">
      <c r="A358"/>
      <c r="B358"/>
      <c r="C358"/>
      <c r="D358"/>
      <c r="E358"/>
      <c r="F358"/>
    </row>
    <row r="359" spans="1:6">
      <c r="A359"/>
      <c r="B359"/>
      <c r="C359"/>
      <c r="D359"/>
      <c r="E359"/>
      <c r="F359"/>
    </row>
    <row r="360" spans="1:6">
      <c r="A360"/>
      <c r="B360"/>
      <c r="C360"/>
      <c r="D360"/>
      <c r="E360"/>
      <c r="F360"/>
    </row>
    <row r="361" spans="1:6">
      <c r="A361"/>
      <c r="B361"/>
      <c r="C361"/>
      <c r="D361"/>
      <c r="E361"/>
      <c r="F361"/>
    </row>
    <row r="362" spans="1:6">
      <c r="A362"/>
      <c r="B362"/>
      <c r="C362"/>
      <c r="D362"/>
      <c r="E362"/>
      <c r="F362"/>
    </row>
    <row r="363" spans="1:6">
      <c r="A363"/>
      <c r="B363"/>
      <c r="C363"/>
      <c r="D363"/>
      <c r="E363"/>
      <c r="F363"/>
    </row>
    <row r="364" spans="1:6">
      <c r="A364"/>
      <c r="B364"/>
      <c r="C364"/>
      <c r="D364"/>
      <c r="E364"/>
      <c r="F364"/>
    </row>
    <row r="365" spans="1:6">
      <c r="A365"/>
      <c r="B365"/>
      <c r="C365"/>
      <c r="D365"/>
      <c r="E365"/>
      <c r="F365"/>
    </row>
    <row r="366" spans="1:6">
      <c r="A366"/>
      <c r="B366"/>
      <c r="C366"/>
      <c r="D366"/>
      <c r="E366"/>
      <c r="F366"/>
    </row>
    <row r="367" spans="1:6">
      <c r="A367"/>
      <c r="B367"/>
      <c r="C367"/>
      <c r="D367"/>
      <c r="E367"/>
      <c r="F367"/>
    </row>
    <row r="368" spans="1:6">
      <c r="A368"/>
      <c r="B368"/>
      <c r="C368"/>
      <c r="D368"/>
      <c r="E368"/>
      <c r="F368"/>
    </row>
    <row r="369" spans="1:6">
      <c r="A369"/>
      <c r="B369"/>
      <c r="C369"/>
      <c r="D369"/>
      <c r="E369"/>
      <c r="F369"/>
    </row>
    <row r="370" spans="1:6">
      <c r="A370"/>
      <c r="B370"/>
      <c r="C370"/>
      <c r="D370"/>
      <c r="E370"/>
      <c r="F370"/>
    </row>
    <row r="371" spans="1:6">
      <c r="A371"/>
      <c r="B371"/>
      <c r="C371"/>
      <c r="D371"/>
      <c r="E371"/>
      <c r="F371"/>
    </row>
    <row r="372" spans="1:6">
      <c r="A372"/>
      <c r="B372"/>
      <c r="C372"/>
      <c r="D372"/>
      <c r="E372"/>
      <c r="F372"/>
    </row>
    <row r="373" spans="1:6">
      <c r="A373"/>
      <c r="B373"/>
      <c r="C373"/>
      <c r="D373"/>
      <c r="E373"/>
      <c r="F373"/>
    </row>
    <row r="374" spans="1:6">
      <c r="A374"/>
      <c r="B374"/>
      <c r="C374"/>
      <c r="D374"/>
      <c r="E374"/>
      <c r="F374"/>
    </row>
    <row r="375" spans="1:6">
      <c r="A375"/>
      <c r="B375"/>
      <c r="C375"/>
      <c r="D375"/>
      <c r="E375"/>
      <c r="F375"/>
    </row>
    <row r="376" spans="1:6">
      <c r="A376"/>
      <c r="B376"/>
      <c r="C376"/>
      <c r="D376"/>
      <c r="E376"/>
      <c r="F376"/>
    </row>
    <row r="377" spans="1:6">
      <c r="A377"/>
      <c r="B377"/>
      <c r="C377"/>
      <c r="D377"/>
      <c r="E377"/>
      <c r="F377"/>
    </row>
    <row r="378" spans="1:6">
      <c r="A378"/>
      <c r="B378"/>
      <c r="C378"/>
      <c r="D378"/>
      <c r="E378"/>
      <c r="F378"/>
    </row>
    <row r="379" spans="1:6">
      <c r="A379"/>
      <c r="B379"/>
      <c r="C379"/>
      <c r="D379"/>
      <c r="E379"/>
      <c r="F379"/>
    </row>
    <row r="380" spans="1:6">
      <c r="A380"/>
      <c r="B380"/>
      <c r="C380"/>
      <c r="D380"/>
      <c r="E380"/>
      <c r="F380"/>
    </row>
    <row r="381" spans="1:6">
      <c r="A381"/>
      <c r="B381"/>
      <c r="C381"/>
      <c r="D381"/>
      <c r="E381"/>
      <c r="F381"/>
    </row>
    <row r="382" spans="1:6">
      <c r="A382"/>
      <c r="B382"/>
      <c r="C382"/>
      <c r="D382"/>
      <c r="E382"/>
      <c r="F382"/>
    </row>
    <row r="383" spans="1:6">
      <c r="A383"/>
      <c r="B383"/>
      <c r="C383"/>
      <c r="D383"/>
      <c r="E383"/>
      <c r="F383"/>
    </row>
    <row r="384" spans="1:6">
      <c r="A384"/>
      <c r="B384"/>
      <c r="C384"/>
      <c r="D384"/>
      <c r="E384"/>
      <c r="F384"/>
    </row>
    <row r="385" spans="1:6">
      <c r="A385"/>
      <c r="B385"/>
      <c r="C385"/>
      <c r="D385"/>
      <c r="E385"/>
      <c r="F385"/>
    </row>
    <row r="386" spans="1:6">
      <c r="A386"/>
      <c r="B386"/>
      <c r="C386"/>
      <c r="D386"/>
      <c r="E386"/>
      <c r="F386"/>
    </row>
    <row r="387" spans="1:6">
      <c r="A387"/>
      <c r="B387"/>
      <c r="C387"/>
      <c r="D387"/>
      <c r="E387"/>
      <c r="F387"/>
    </row>
    <row r="388" spans="1:6">
      <c r="A388"/>
      <c r="B388"/>
      <c r="C388"/>
      <c r="D388"/>
      <c r="E388"/>
      <c r="F388"/>
    </row>
    <row r="389" spans="1:6">
      <c r="A389"/>
      <c r="B389"/>
      <c r="C389"/>
      <c r="D389"/>
      <c r="E389"/>
      <c r="F389"/>
    </row>
    <row r="390" spans="1:6">
      <c r="A390"/>
      <c r="B390"/>
      <c r="C390"/>
      <c r="D390"/>
      <c r="E390"/>
      <c r="F390"/>
    </row>
    <row r="391" spans="1:6">
      <c r="A391"/>
      <c r="B391"/>
      <c r="C391"/>
      <c r="D391"/>
      <c r="E391"/>
      <c r="F391"/>
    </row>
    <row r="392" spans="1:6">
      <c r="A392"/>
      <c r="B392"/>
      <c r="C392"/>
      <c r="D392"/>
      <c r="E392"/>
      <c r="F392"/>
    </row>
    <row r="393" spans="1:6">
      <c r="A393"/>
      <c r="B393"/>
      <c r="C393"/>
      <c r="D393"/>
      <c r="E393"/>
      <c r="F393"/>
    </row>
    <row r="394" spans="1:6">
      <c r="A394"/>
      <c r="B394"/>
      <c r="C394"/>
      <c r="D394"/>
      <c r="E394"/>
      <c r="F394"/>
    </row>
    <row r="395" spans="1:6">
      <c r="A395"/>
      <c r="B395"/>
      <c r="C395"/>
      <c r="D395"/>
      <c r="E395"/>
      <c r="F395"/>
    </row>
    <row r="396" spans="1:6">
      <c r="A396"/>
      <c r="B396"/>
      <c r="C396"/>
      <c r="D396"/>
      <c r="E396"/>
      <c r="F396"/>
    </row>
    <row r="397" spans="1:6">
      <c r="A397"/>
      <c r="B397"/>
      <c r="C397"/>
      <c r="D397"/>
      <c r="E397"/>
      <c r="F397"/>
    </row>
    <row r="398" spans="1:6">
      <c r="A398"/>
      <c r="B398"/>
      <c r="C398"/>
      <c r="D398"/>
      <c r="E398"/>
      <c r="F398"/>
    </row>
    <row r="399" spans="1:6">
      <c r="A399"/>
      <c r="B399"/>
      <c r="C399"/>
      <c r="D399"/>
      <c r="E399"/>
      <c r="F399"/>
    </row>
    <row r="400" spans="1:6">
      <c r="A400"/>
      <c r="B400"/>
      <c r="C400"/>
      <c r="D400"/>
      <c r="E400"/>
      <c r="F400"/>
    </row>
    <row r="401" spans="1:6">
      <c r="A401"/>
      <c r="B401"/>
      <c r="C401"/>
      <c r="D401"/>
      <c r="E401"/>
      <c r="F401"/>
    </row>
    <row r="402" spans="1:6">
      <c r="A402"/>
      <c r="B402"/>
      <c r="C402"/>
      <c r="D402"/>
      <c r="E402"/>
      <c r="F402"/>
    </row>
    <row r="403" spans="1:6">
      <c r="A403"/>
      <c r="B403"/>
      <c r="C403"/>
      <c r="D403"/>
      <c r="E403"/>
      <c r="F403"/>
    </row>
    <row r="404" spans="1:6">
      <c r="A404"/>
      <c r="B404"/>
      <c r="C404"/>
      <c r="D404"/>
      <c r="E404"/>
      <c r="F404"/>
    </row>
    <row r="405" spans="1:6">
      <c r="A405"/>
      <c r="B405"/>
      <c r="C405"/>
      <c r="D405"/>
      <c r="E405"/>
      <c r="F405"/>
    </row>
    <row r="406" spans="1:6">
      <c r="A406"/>
      <c r="B406"/>
      <c r="C406"/>
      <c r="D406"/>
      <c r="E406"/>
      <c r="F406"/>
    </row>
    <row r="407" spans="1:6">
      <c r="A407"/>
      <c r="B407"/>
      <c r="C407"/>
      <c r="D407"/>
      <c r="E407"/>
      <c r="F407"/>
    </row>
    <row r="408" spans="1:6">
      <c r="A408"/>
      <c r="B408"/>
      <c r="C408"/>
      <c r="D408"/>
      <c r="E408"/>
      <c r="F408"/>
    </row>
    <row r="409" spans="1:6">
      <c r="A409"/>
      <c r="B409"/>
      <c r="C409"/>
      <c r="D409"/>
      <c r="E409"/>
      <c r="F409"/>
    </row>
    <row r="410" spans="1:6">
      <c r="A410"/>
      <c r="B410"/>
      <c r="C410"/>
      <c r="D410"/>
      <c r="E410"/>
      <c r="F410"/>
    </row>
    <row r="411" spans="1:6">
      <c r="A411"/>
      <c r="B411"/>
      <c r="C411"/>
      <c r="D411"/>
      <c r="E411"/>
      <c r="F411"/>
    </row>
    <row r="412" spans="1:6">
      <c r="A412"/>
      <c r="B412"/>
      <c r="C412"/>
      <c r="D412"/>
      <c r="E412"/>
      <c r="F412"/>
    </row>
    <row r="413" spans="1:6">
      <c r="A413"/>
      <c r="B413"/>
      <c r="C413"/>
      <c r="D413"/>
      <c r="E413"/>
      <c r="F413"/>
    </row>
    <row r="414" spans="1:6">
      <c r="A414"/>
      <c r="B414"/>
      <c r="C414"/>
      <c r="D414"/>
      <c r="E414"/>
      <c r="F414"/>
    </row>
    <row r="415" spans="1:6">
      <c r="A415"/>
      <c r="B415"/>
      <c r="C415"/>
      <c r="D415"/>
      <c r="E415"/>
      <c r="F415"/>
    </row>
    <row r="416" spans="1:6">
      <c r="A416"/>
      <c r="B416"/>
      <c r="C416"/>
      <c r="D416"/>
      <c r="E416"/>
      <c r="F416"/>
    </row>
    <row r="417" spans="1:6">
      <c r="A417"/>
      <c r="B417"/>
      <c r="C417"/>
      <c r="D417"/>
      <c r="E417"/>
      <c r="F417"/>
    </row>
    <row r="418" spans="1:6">
      <c r="A418"/>
      <c r="B418"/>
      <c r="C418"/>
      <c r="D418"/>
      <c r="E418"/>
      <c r="F418"/>
    </row>
    <row r="419" spans="1:6">
      <c r="A419"/>
      <c r="B419"/>
      <c r="C419"/>
      <c r="D419"/>
      <c r="E419"/>
      <c r="F419"/>
    </row>
    <row r="420" spans="1:6">
      <c r="A420"/>
      <c r="B420"/>
      <c r="C420"/>
      <c r="D420"/>
      <c r="E420"/>
      <c r="F420"/>
    </row>
    <row r="421" spans="1:6">
      <c r="A421"/>
      <c r="B421"/>
      <c r="C421"/>
      <c r="D421"/>
      <c r="E421"/>
      <c r="F421"/>
    </row>
    <row r="422" spans="1:6">
      <c r="A422"/>
      <c r="B422"/>
      <c r="C422"/>
      <c r="D422"/>
      <c r="E422"/>
      <c r="F422"/>
    </row>
    <row r="423" spans="1:6">
      <c r="A423"/>
      <c r="B423"/>
      <c r="C423"/>
      <c r="D423"/>
      <c r="E423"/>
      <c r="F423"/>
    </row>
    <row r="424" spans="1:6">
      <c r="A424"/>
      <c r="B424"/>
      <c r="C424"/>
      <c r="D424"/>
      <c r="E424"/>
      <c r="F424"/>
    </row>
    <row r="425" spans="1:6">
      <c r="A425"/>
      <c r="B425"/>
      <c r="C425"/>
      <c r="D425"/>
      <c r="E425"/>
      <c r="F425"/>
    </row>
    <row r="426" spans="1:6">
      <c r="A426"/>
      <c r="B426"/>
      <c r="C426"/>
      <c r="D426"/>
      <c r="E426"/>
      <c r="F426"/>
    </row>
    <row r="427" spans="1:6">
      <c r="A427"/>
      <c r="B427"/>
      <c r="C427"/>
      <c r="D427"/>
      <c r="E427"/>
      <c r="F427"/>
    </row>
    <row r="428" spans="1:6">
      <c r="A428"/>
      <c r="B428"/>
      <c r="C428"/>
      <c r="D428"/>
      <c r="E428"/>
      <c r="F428"/>
    </row>
    <row r="429" spans="1:6">
      <c r="A429"/>
      <c r="B429"/>
      <c r="C429"/>
      <c r="D429"/>
      <c r="E429"/>
      <c r="F429"/>
    </row>
    <row r="430" spans="1:6">
      <c r="A430"/>
      <c r="B430"/>
      <c r="C430"/>
      <c r="D430"/>
      <c r="E430"/>
      <c r="F430"/>
    </row>
    <row r="431" spans="1:6">
      <c r="A431"/>
      <c r="B431"/>
      <c r="C431"/>
      <c r="D431"/>
      <c r="E431"/>
      <c r="F431"/>
    </row>
    <row r="432" spans="1:6">
      <c r="A432"/>
      <c r="B432"/>
      <c r="C432"/>
      <c r="D432"/>
      <c r="E432"/>
      <c r="F432"/>
    </row>
    <row r="433" spans="1:6">
      <c r="A433"/>
      <c r="B433"/>
      <c r="C433"/>
      <c r="D433"/>
      <c r="E433"/>
      <c r="F433"/>
    </row>
    <row r="434" spans="1:6">
      <c r="A434"/>
      <c r="B434"/>
      <c r="C434"/>
      <c r="D434"/>
      <c r="E434"/>
      <c r="F434"/>
    </row>
    <row r="435" spans="1:6">
      <c r="A435"/>
      <c r="B435"/>
      <c r="C435"/>
      <c r="D435"/>
      <c r="E435"/>
      <c r="F435"/>
    </row>
    <row r="436" spans="1:6">
      <c r="A436"/>
      <c r="B436"/>
      <c r="C436"/>
      <c r="D436"/>
      <c r="E436"/>
      <c r="F436"/>
    </row>
    <row r="437" spans="1:6">
      <c r="A437"/>
      <c r="B437"/>
      <c r="C437"/>
      <c r="D437"/>
      <c r="E437"/>
      <c r="F437"/>
    </row>
    <row r="438" spans="1:6">
      <c r="A438"/>
      <c r="B438"/>
      <c r="C438"/>
      <c r="D438"/>
      <c r="E438"/>
      <c r="F438"/>
    </row>
    <row r="439" spans="1:6">
      <c r="A439"/>
      <c r="B439"/>
      <c r="C439"/>
      <c r="D439"/>
      <c r="E439"/>
      <c r="F439"/>
    </row>
    <row r="440" spans="1:6">
      <c r="A440"/>
      <c r="B440"/>
      <c r="C440"/>
      <c r="D440"/>
      <c r="E440"/>
      <c r="F440"/>
    </row>
    <row r="441" spans="1:6">
      <c r="A441"/>
      <c r="B441"/>
      <c r="C441"/>
      <c r="D441"/>
      <c r="E441"/>
      <c r="F441"/>
    </row>
    <row r="442" spans="1:6">
      <c r="A442"/>
      <c r="B442"/>
      <c r="C442"/>
      <c r="D442"/>
      <c r="E442"/>
      <c r="F442"/>
    </row>
    <row r="443" spans="1:6">
      <c r="A443"/>
      <c r="B443"/>
      <c r="C443"/>
      <c r="D443"/>
      <c r="E443"/>
      <c r="F443"/>
    </row>
    <row r="444" spans="1:6">
      <c r="A444"/>
      <c r="B444"/>
      <c r="C444"/>
      <c r="D444"/>
      <c r="E444"/>
      <c r="F444"/>
    </row>
    <row r="445" spans="1:6">
      <c r="A445"/>
      <c r="B445"/>
      <c r="C445"/>
      <c r="D445"/>
      <c r="E445"/>
      <c r="F445"/>
    </row>
    <row r="446" spans="1:6">
      <c r="A446"/>
      <c r="B446"/>
      <c r="C446"/>
      <c r="D446"/>
      <c r="E446"/>
      <c r="F446"/>
    </row>
    <row r="447" spans="1:6">
      <c r="A447"/>
      <c r="B447"/>
      <c r="C447"/>
      <c r="D447"/>
      <c r="E447"/>
      <c r="F447"/>
    </row>
    <row r="448" spans="1:6">
      <c r="A448"/>
      <c r="B448"/>
      <c r="C448"/>
      <c r="D448"/>
      <c r="E448"/>
      <c r="F448"/>
    </row>
    <row r="449" spans="1:6">
      <c r="A449"/>
      <c r="B449"/>
      <c r="C449"/>
      <c r="D449"/>
      <c r="E449"/>
      <c r="F449"/>
    </row>
    <row r="450" spans="1:6">
      <c r="A450"/>
      <c r="B450"/>
      <c r="C450"/>
      <c r="D450"/>
      <c r="E450"/>
      <c r="F450"/>
    </row>
    <row r="451" spans="1:6">
      <c r="A451"/>
      <c r="B451"/>
      <c r="C451"/>
      <c r="D451"/>
      <c r="E451"/>
      <c r="F451"/>
    </row>
    <row r="452" spans="1:6">
      <c r="A452"/>
      <c r="B452"/>
      <c r="C452"/>
      <c r="D452"/>
      <c r="E452"/>
      <c r="F452"/>
    </row>
    <row r="453" spans="1:6">
      <c r="A453"/>
      <c r="B453"/>
      <c r="C453"/>
      <c r="D453"/>
      <c r="E453"/>
      <c r="F453"/>
    </row>
    <row r="454" spans="1:6">
      <c r="A454"/>
      <c r="B454"/>
      <c r="C454"/>
      <c r="D454"/>
      <c r="E454"/>
      <c r="F454"/>
    </row>
    <row r="455" spans="1:6">
      <c r="A455"/>
      <c r="B455"/>
      <c r="C455"/>
      <c r="D455"/>
      <c r="E455"/>
      <c r="F455"/>
    </row>
    <row r="456" spans="1:6">
      <c r="A456"/>
      <c r="B456"/>
      <c r="C456"/>
      <c r="D456"/>
      <c r="E456"/>
      <c r="F456"/>
    </row>
    <row r="457" spans="1:6">
      <c r="A457"/>
      <c r="B457"/>
      <c r="C457"/>
      <c r="D457"/>
      <c r="E457"/>
      <c r="F457"/>
    </row>
    <row r="458" spans="1:6">
      <c r="A458"/>
      <c r="B458"/>
      <c r="C458"/>
      <c r="D458"/>
      <c r="E458"/>
      <c r="F458"/>
    </row>
    <row r="459" spans="1:6">
      <c r="A459"/>
      <c r="B459"/>
      <c r="C459"/>
      <c r="D459"/>
      <c r="E459"/>
      <c r="F459"/>
    </row>
    <row r="460" spans="1:6">
      <c r="A460"/>
      <c r="B460"/>
      <c r="C460"/>
      <c r="D460"/>
      <c r="E460"/>
      <c r="F460"/>
    </row>
    <row r="461" spans="1:6">
      <c r="A461"/>
      <c r="B461"/>
      <c r="C461"/>
      <c r="D461"/>
      <c r="E461"/>
      <c r="F461"/>
    </row>
    <row r="462" spans="1:6">
      <c r="A462"/>
      <c r="B462"/>
      <c r="C462"/>
      <c r="D462"/>
      <c r="E462"/>
      <c r="F462"/>
    </row>
    <row r="463" spans="1:6">
      <c r="A463"/>
      <c r="B463"/>
      <c r="C463"/>
      <c r="D463"/>
      <c r="E463"/>
      <c r="F463"/>
    </row>
    <row r="464" spans="1:6">
      <c r="A464"/>
      <c r="B464"/>
      <c r="C464"/>
      <c r="D464"/>
      <c r="E464"/>
      <c r="F464"/>
    </row>
    <row r="465" spans="1:6">
      <c r="A465"/>
      <c r="B465"/>
      <c r="C465"/>
      <c r="D465"/>
      <c r="E465"/>
      <c r="F465"/>
    </row>
    <row r="466" spans="1:6">
      <c r="A466"/>
      <c r="B466"/>
      <c r="C466"/>
      <c r="D466"/>
      <c r="E466"/>
      <c r="F466"/>
    </row>
    <row r="467" spans="1:6">
      <c r="A467"/>
      <c r="B467"/>
      <c r="C467"/>
      <c r="D467"/>
      <c r="E467"/>
      <c r="F467"/>
    </row>
    <row r="468" spans="1:6">
      <c r="A468"/>
      <c r="B468"/>
      <c r="C468"/>
      <c r="D468"/>
      <c r="E468"/>
      <c r="F468"/>
    </row>
    <row r="469" spans="1:6">
      <c r="A469"/>
      <c r="B469"/>
      <c r="C469"/>
      <c r="D469"/>
      <c r="E469"/>
      <c r="F469"/>
    </row>
    <row r="470" spans="1:6">
      <c r="A470"/>
      <c r="B470"/>
      <c r="C470"/>
      <c r="D470"/>
      <c r="E470"/>
      <c r="F470"/>
    </row>
    <row r="471" spans="1:6">
      <c r="A471"/>
      <c r="B471"/>
      <c r="C471"/>
      <c r="D471"/>
      <c r="E471"/>
      <c r="F471"/>
    </row>
    <row r="472" spans="1:6">
      <c r="A472"/>
      <c r="B472"/>
      <c r="C472"/>
      <c r="D472"/>
      <c r="E472"/>
      <c r="F472"/>
    </row>
    <row r="473" spans="1:6">
      <c r="A473"/>
      <c r="B473"/>
      <c r="C473"/>
      <c r="D473"/>
      <c r="E473"/>
      <c r="F473"/>
    </row>
    <row r="474" spans="1:6">
      <c r="A474"/>
      <c r="B474"/>
      <c r="C474"/>
      <c r="D474"/>
      <c r="E474"/>
      <c r="F474"/>
    </row>
    <row r="475" spans="1:6">
      <c r="A475"/>
      <c r="B475"/>
      <c r="C475"/>
      <c r="D475"/>
      <c r="E475"/>
      <c r="F475"/>
    </row>
    <row r="476" spans="1:6">
      <c r="A476"/>
      <c r="B476"/>
      <c r="C476"/>
      <c r="D476"/>
      <c r="E476"/>
      <c r="F476"/>
    </row>
    <row r="477" spans="1:6">
      <c r="A477"/>
      <c r="B477"/>
      <c r="C477"/>
      <c r="D477"/>
      <c r="E477"/>
      <c r="F477"/>
    </row>
    <row r="478" spans="1:6">
      <c r="A478"/>
      <c r="B478"/>
      <c r="C478"/>
      <c r="D478"/>
      <c r="E478"/>
      <c r="F478"/>
    </row>
    <row r="479" spans="1:6">
      <c r="A479"/>
      <c r="B479"/>
      <c r="C479"/>
      <c r="D479"/>
      <c r="E479"/>
      <c r="F479"/>
    </row>
    <row r="480" spans="1:6">
      <c r="A480"/>
      <c r="B480"/>
      <c r="C480"/>
      <c r="D480"/>
      <c r="E480"/>
      <c r="F480"/>
    </row>
    <row r="481" spans="1:6">
      <c r="A481"/>
      <c r="B481"/>
      <c r="C481"/>
      <c r="D481"/>
      <c r="E481"/>
      <c r="F481"/>
    </row>
    <row r="482" spans="1:6">
      <c r="A482"/>
      <c r="B482"/>
      <c r="C482"/>
      <c r="D482"/>
      <c r="E482"/>
      <c r="F482"/>
    </row>
    <row r="483" spans="1:6">
      <c r="A483"/>
      <c r="B483"/>
      <c r="C483"/>
      <c r="D483"/>
      <c r="E483"/>
      <c r="F483"/>
    </row>
    <row r="484" spans="1:6">
      <c r="A484"/>
      <c r="B484"/>
      <c r="C484"/>
      <c r="D484"/>
      <c r="E484"/>
      <c r="F484"/>
    </row>
    <row r="485" spans="1:6">
      <c r="A485"/>
      <c r="B485"/>
      <c r="C485"/>
      <c r="D485"/>
      <c r="E485"/>
      <c r="F485"/>
    </row>
    <row r="486" spans="1:6">
      <c r="A486"/>
      <c r="B486"/>
      <c r="C486"/>
      <c r="D486"/>
      <c r="E486"/>
      <c r="F486"/>
    </row>
    <row r="487" spans="1:6">
      <c r="A487"/>
      <c r="B487"/>
      <c r="C487"/>
      <c r="D487"/>
      <c r="E487"/>
      <c r="F487"/>
    </row>
    <row r="488" spans="1:6">
      <c r="A488"/>
      <c r="B488"/>
      <c r="C488"/>
      <c r="D488"/>
      <c r="E488"/>
      <c r="F488"/>
    </row>
    <row r="489" spans="1:6">
      <c r="A489"/>
      <c r="B489"/>
      <c r="C489"/>
      <c r="D489"/>
      <c r="E489"/>
      <c r="F489"/>
    </row>
    <row r="490" spans="1:6">
      <c r="A490"/>
      <c r="B490"/>
      <c r="C490"/>
      <c r="D490"/>
      <c r="E490"/>
      <c r="F490"/>
    </row>
    <row r="491" spans="1:6">
      <c r="A491"/>
      <c r="B491"/>
      <c r="C491"/>
      <c r="D491"/>
      <c r="E491"/>
      <c r="F491"/>
    </row>
    <row r="492" spans="1:6">
      <c r="A492"/>
      <c r="B492"/>
      <c r="C492"/>
      <c r="D492"/>
      <c r="E492"/>
      <c r="F492"/>
    </row>
    <row r="493" spans="1:6">
      <c r="A493"/>
      <c r="B493"/>
      <c r="C493"/>
      <c r="D493"/>
      <c r="E493"/>
      <c r="F493"/>
    </row>
    <row r="494" spans="1:6">
      <c r="A494"/>
      <c r="B494"/>
      <c r="C494"/>
      <c r="D494"/>
      <c r="E494"/>
      <c r="F494"/>
    </row>
    <row r="495" spans="1:6">
      <c r="A495"/>
      <c r="B495"/>
      <c r="C495"/>
      <c r="D495"/>
      <c r="E495"/>
      <c r="F495"/>
    </row>
    <row r="496" spans="1:6">
      <c r="A496"/>
      <c r="B496"/>
      <c r="C496"/>
      <c r="D496"/>
      <c r="E496"/>
      <c r="F496"/>
    </row>
    <row r="497" spans="1:6">
      <c r="A497"/>
      <c r="B497"/>
      <c r="C497"/>
      <c r="D497"/>
      <c r="E497"/>
      <c r="F497"/>
    </row>
    <row r="498" spans="1:6">
      <c r="A498"/>
      <c r="B498"/>
      <c r="C498"/>
      <c r="D498"/>
      <c r="E498"/>
      <c r="F498"/>
    </row>
    <row r="499" spans="1:6">
      <c r="A499"/>
      <c r="B499"/>
      <c r="C499"/>
      <c r="D499"/>
      <c r="E499"/>
      <c r="F499"/>
    </row>
    <row r="500" spans="1:6">
      <c r="A500"/>
      <c r="B500"/>
      <c r="C500"/>
      <c r="D500"/>
      <c r="E500"/>
      <c r="F500"/>
    </row>
    <row r="501" spans="1:6">
      <c r="A501"/>
      <c r="B501"/>
      <c r="C501"/>
      <c r="D501"/>
      <c r="E501"/>
      <c r="F501"/>
    </row>
    <row r="502" spans="1:6">
      <c r="A502"/>
      <c r="B502"/>
      <c r="C502"/>
      <c r="D502"/>
      <c r="E502"/>
      <c r="F502"/>
    </row>
    <row r="503" spans="1:6">
      <c r="A503"/>
      <c r="B503"/>
      <c r="C503"/>
      <c r="D503"/>
      <c r="E503"/>
      <c r="F503"/>
    </row>
    <row r="504" spans="1:6">
      <c r="A504"/>
      <c r="B504"/>
      <c r="C504"/>
      <c r="D504"/>
      <c r="E504"/>
      <c r="F504"/>
    </row>
    <row r="505" spans="1:6">
      <c r="A505"/>
      <c r="B505"/>
      <c r="C505"/>
      <c r="D505"/>
      <c r="E505"/>
      <c r="F505"/>
    </row>
    <row r="506" spans="1:6">
      <c r="A506"/>
      <c r="B506"/>
      <c r="C506"/>
      <c r="D506"/>
      <c r="E506"/>
      <c r="F506"/>
    </row>
    <row r="507" spans="1:6">
      <c r="A507"/>
      <c r="B507"/>
      <c r="C507"/>
      <c r="D507"/>
      <c r="E507"/>
      <c r="F507"/>
    </row>
    <row r="508" spans="1:6">
      <c r="A508"/>
      <c r="B508"/>
      <c r="C508"/>
      <c r="D508"/>
      <c r="E508"/>
      <c r="F508"/>
    </row>
    <row r="509" spans="1:6">
      <c r="A509"/>
      <c r="B509"/>
      <c r="C509"/>
      <c r="D509"/>
      <c r="E509"/>
      <c r="F509"/>
    </row>
    <row r="510" spans="1:6">
      <c r="A510"/>
      <c r="B510"/>
      <c r="C510"/>
      <c r="D510"/>
      <c r="E510"/>
      <c r="F510"/>
    </row>
    <row r="511" spans="1:6">
      <c r="A511"/>
      <c r="B511"/>
      <c r="C511"/>
      <c r="D511"/>
      <c r="E511"/>
      <c r="F511"/>
    </row>
    <row r="512" spans="1:6">
      <c r="A512"/>
      <c r="B512"/>
      <c r="C512"/>
      <c r="D512"/>
      <c r="E512"/>
      <c r="F512"/>
    </row>
    <row r="513" spans="1:6">
      <c r="A513"/>
      <c r="B513"/>
      <c r="C513"/>
      <c r="D513"/>
      <c r="E513"/>
      <c r="F513"/>
    </row>
    <row r="514" spans="1:6">
      <c r="A514"/>
      <c r="B514"/>
      <c r="C514"/>
      <c r="D514"/>
      <c r="E514"/>
      <c r="F514"/>
    </row>
    <row r="515" spans="1:6">
      <c r="A515"/>
      <c r="B515"/>
      <c r="C515"/>
      <c r="D515"/>
      <c r="E515"/>
      <c r="F515"/>
    </row>
    <row r="516" spans="1:6">
      <c r="A516"/>
      <c r="B516"/>
      <c r="C516"/>
      <c r="D516"/>
      <c r="E516"/>
      <c r="F516"/>
    </row>
    <row r="517" spans="1:6">
      <c r="A517"/>
      <c r="B517"/>
      <c r="C517"/>
      <c r="D517"/>
      <c r="E517"/>
      <c r="F517"/>
    </row>
    <row r="518" spans="1:6">
      <c r="A518"/>
      <c r="B518"/>
      <c r="C518"/>
      <c r="D518"/>
      <c r="E518"/>
      <c r="F518"/>
    </row>
    <row r="519" spans="1:6">
      <c r="A519"/>
      <c r="B519"/>
      <c r="C519"/>
      <c r="D519"/>
      <c r="E519"/>
      <c r="F519"/>
    </row>
    <row r="520" spans="1:6">
      <c r="A520"/>
      <c r="B520"/>
      <c r="C520"/>
      <c r="D520"/>
      <c r="E520"/>
      <c r="F520"/>
    </row>
    <row r="521" spans="1:6">
      <c r="A521"/>
      <c r="B521"/>
      <c r="C521"/>
      <c r="D521"/>
      <c r="E521"/>
      <c r="F521"/>
    </row>
    <row r="522" spans="1:6">
      <c r="A522"/>
      <c r="B522"/>
      <c r="C522"/>
      <c r="D522"/>
      <c r="E522"/>
      <c r="F522"/>
    </row>
    <row r="523" spans="1:6">
      <c r="A523"/>
      <c r="B523"/>
      <c r="C523"/>
      <c r="D523"/>
      <c r="E523"/>
      <c r="F523"/>
    </row>
    <row r="524" spans="1:6">
      <c r="A524"/>
      <c r="B524"/>
      <c r="C524"/>
      <c r="D524"/>
      <c r="E524"/>
      <c r="F524"/>
    </row>
    <row r="525" spans="1:6">
      <c r="A525"/>
      <c r="B525"/>
      <c r="C525"/>
      <c r="D525"/>
      <c r="E525"/>
      <c r="F525"/>
    </row>
    <row r="526" spans="1:6">
      <c r="A526"/>
      <c r="B526"/>
      <c r="C526"/>
      <c r="D526"/>
      <c r="E526"/>
      <c r="F526"/>
    </row>
    <row r="527" spans="1:6">
      <c r="A527"/>
      <c r="B527"/>
      <c r="C527"/>
      <c r="D527"/>
      <c r="E527"/>
      <c r="F527"/>
    </row>
    <row r="528" spans="1:6">
      <c r="A528"/>
      <c r="B528"/>
      <c r="C528"/>
      <c r="D528"/>
      <c r="E528"/>
      <c r="F528"/>
    </row>
    <row r="529" spans="1:6">
      <c r="A529"/>
      <c r="B529"/>
      <c r="C529"/>
      <c r="D529"/>
      <c r="E529"/>
      <c r="F529"/>
    </row>
    <row r="530" spans="1:6">
      <c r="A530"/>
      <c r="B530"/>
      <c r="C530"/>
      <c r="D530"/>
      <c r="E530"/>
      <c r="F530"/>
    </row>
    <row r="531" spans="1:6">
      <c r="A531"/>
      <c r="B531"/>
      <c r="C531"/>
      <c r="D531"/>
      <c r="E531"/>
      <c r="F531"/>
    </row>
    <row r="532" spans="1:6">
      <c r="A532"/>
      <c r="B532"/>
      <c r="C532"/>
      <c r="D532"/>
      <c r="E532"/>
      <c r="F532"/>
    </row>
    <row r="533" spans="1:6">
      <c r="A533"/>
      <c r="B533"/>
      <c r="C533"/>
      <c r="D533"/>
      <c r="E533"/>
      <c r="F533"/>
    </row>
    <row r="534" spans="1:6">
      <c r="A534"/>
      <c r="B534"/>
      <c r="C534"/>
      <c r="D534"/>
      <c r="E534"/>
      <c r="F534"/>
    </row>
    <row r="535" spans="1:6">
      <c r="A535"/>
      <c r="B535"/>
      <c r="C535"/>
      <c r="D535"/>
      <c r="E535"/>
      <c r="F535"/>
    </row>
    <row r="536" spans="1:6">
      <c r="A536"/>
      <c r="B536"/>
      <c r="C536"/>
      <c r="D536"/>
      <c r="E536"/>
      <c r="F536"/>
    </row>
    <row r="537" spans="1:6">
      <c r="A537"/>
      <c r="B537"/>
      <c r="C537"/>
      <c r="D537"/>
      <c r="E537"/>
      <c r="F537"/>
    </row>
    <row r="538" spans="1:6">
      <c r="A538"/>
      <c r="B538"/>
      <c r="C538"/>
      <c r="D538"/>
      <c r="E538"/>
      <c r="F538"/>
    </row>
    <row r="539" spans="1:6">
      <c r="A539"/>
      <c r="B539"/>
      <c r="C539"/>
      <c r="D539"/>
      <c r="E539"/>
      <c r="F539"/>
    </row>
    <row r="540" spans="1:6">
      <c r="A540"/>
      <c r="B540"/>
      <c r="C540"/>
      <c r="D540"/>
      <c r="E540"/>
      <c r="F540"/>
    </row>
    <row r="541" spans="1:6">
      <c r="A541"/>
      <c r="B541"/>
      <c r="C541"/>
      <c r="D541"/>
      <c r="E541"/>
      <c r="F541"/>
    </row>
    <row r="542" spans="1:6">
      <c r="A542"/>
      <c r="B542"/>
      <c r="C542"/>
      <c r="D542"/>
      <c r="E542"/>
      <c r="F542"/>
    </row>
    <row r="543" spans="1:6">
      <c r="A543"/>
      <c r="B543"/>
      <c r="C543"/>
      <c r="D543"/>
      <c r="E543"/>
      <c r="F543"/>
    </row>
    <row r="544" spans="1:6">
      <c r="A544"/>
      <c r="B544"/>
      <c r="C544"/>
      <c r="D544"/>
      <c r="E544"/>
      <c r="F544"/>
    </row>
    <row r="545" spans="1:6">
      <c r="A545"/>
      <c r="B545"/>
      <c r="C545"/>
      <c r="D545"/>
      <c r="E545"/>
      <c r="F545"/>
    </row>
    <row r="546" spans="1:6">
      <c r="A546"/>
      <c r="B546"/>
      <c r="C546"/>
      <c r="D546"/>
      <c r="E546"/>
      <c r="F546"/>
    </row>
    <row r="547" spans="1:6">
      <c r="A547"/>
      <c r="B547"/>
      <c r="C547"/>
      <c r="D547"/>
      <c r="E547"/>
      <c r="F547"/>
    </row>
    <row r="548" spans="1:6">
      <c r="A548"/>
      <c r="B548"/>
      <c r="C548"/>
      <c r="D548"/>
      <c r="E548"/>
      <c r="F548"/>
    </row>
    <row r="549" spans="1:6">
      <c r="A549"/>
      <c r="B549"/>
      <c r="C549"/>
      <c r="D549"/>
      <c r="E549"/>
      <c r="F549"/>
    </row>
    <row r="550" spans="1:6">
      <c r="A550"/>
      <c r="B550"/>
      <c r="C550"/>
      <c r="D550"/>
      <c r="E550"/>
      <c r="F550"/>
    </row>
    <row r="551" spans="1:6">
      <c r="A551"/>
      <c r="B551"/>
      <c r="C551"/>
      <c r="D551"/>
      <c r="E551"/>
      <c r="F551"/>
    </row>
    <row r="552" spans="1:6">
      <c r="A552"/>
      <c r="B552"/>
      <c r="C552"/>
      <c r="D552"/>
      <c r="E552"/>
      <c r="F552"/>
    </row>
    <row r="553" spans="1:6">
      <c r="A553"/>
      <c r="B553"/>
      <c r="C553"/>
      <c r="D553"/>
      <c r="E553"/>
      <c r="F553"/>
    </row>
    <row r="554" spans="1:6">
      <c r="A554"/>
      <c r="B554"/>
      <c r="C554"/>
      <c r="D554"/>
      <c r="E554"/>
      <c r="F554"/>
    </row>
    <row r="555" spans="1:6">
      <c r="A555"/>
      <c r="B555"/>
      <c r="C555"/>
      <c r="D555"/>
      <c r="E555"/>
      <c r="F555"/>
    </row>
    <row r="556" spans="1:6">
      <c r="A556"/>
      <c r="B556"/>
      <c r="C556"/>
      <c r="D556"/>
      <c r="E556"/>
      <c r="F556"/>
    </row>
    <row r="557" spans="1:6">
      <c r="A557"/>
      <c r="B557"/>
      <c r="C557"/>
      <c r="D557"/>
      <c r="E557"/>
      <c r="F557"/>
    </row>
    <row r="558" spans="1:6">
      <c r="A558"/>
      <c r="B558"/>
      <c r="C558"/>
      <c r="D558"/>
      <c r="E558"/>
      <c r="F558"/>
    </row>
    <row r="559" spans="1:6">
      <c r="A559"/>
      <c r="B559"/>
      <c r="C559"/>
      <c r="D559"/>
      <c r="E559"/>
      <c r="F559"/>
    </row>
    <row r="560" spans="1:6">
      <c r="A560"/>
      <c r="B560"/>
      <c r="C560"/>
      <c r="D560"/>
      <c r="E560"/>
      <c r="F560"/>
    </row>
    <row r="561" spans="1:6">
      <c r="A561"/>
      <c r="B561"/>
      <c r="C561"/>
      <c r="D561"/>
      <c r="E561"/>
      <c r="F561"/>
    </row>
    <row r="562" spans="1:6">
      <c r="A562"/>
      <c r="B562"/>
      <c r="C562"/>
      <c r="D562"/>
      <c r="E562"/>
      <c r="F562"/>
    </row>
    <row r="563" spans="1:6">
      <c r="A563"/>
      <c r="B563"/>
      <c r="C563"/>
      <c r="D563"/>
      <c r="E563"/>
      <c r="F563"/>
    </row>
    <row r="564" spans="1:6">
      <c r="A564"/>
      <c r="B564"/>
      <c r="C564"/>
      <c r="D564"/>
      <c r="E564"/>
      <c r="F564"/>
    </row>
    <row r="565" spans="1:6">
      <c r="A565"/>
      <c r="B565"/>
      <c r="C565"/>
      <c r="D565"/>
      <c r="E565"/>
      <c r="F565"/>
    </row>
    <row r="566" spans="1:6">
      <c r="A566"/>
      <c r="B566"/>
      <c r="C566"/>
      <c r="D566"/>
      <c r="E566"/>
      <c r="F566"/>
    </row>
    <row r="567" spans="1:6">
      <c r="A567"/>
      <c r="B567"/>
      <c r="C567"/>
      <c r="D567"/>
      <c r="E567"/>
      <c r="F567"/>
    </row>
    <row r="568" spans="1:6">
      <c r="A568"/>
      <c r="B568"/>
      <c r="C568"/>
      <c r="D568"/>
      <c r="E568"/>
      <c r="F568"/>
    </row>
    <row r="569" spans="1:6">
      <c r="A569"/>
      <c r="B569"/>
      <c r="C569"/>
      <c r="D569"/>
      <c r="E569"/>
      <c r="F569"/>
    </row>
    <row r="570" spans="1:6">
      <c r="A570"/>
      <c r="B570"/>
      <c r="C570"/>
      <c r="D570"/>
      <c r="E570"/>
      <c r="F570"/>
    </row>
    <row r="571" spans="1:6">
      <c r="A571"/>
      <c r="B571"/>
      <c r="C571"/>
      <c r="D571"/>
      <c r="E571"/>
      <c r="F571"/>
    </row>
    <row r="572" spans="1:6">
      <c r="A572"/>
      <c r="B572"/>
      <c r="C572"/>
      <c r="D572"/>
      <c r="E572"/>
      <c r="F572"/>
    </row>
    <row r="573" spans="1:6">
      <c r="A573"/>
      <c r="B573"/>
      <c r="C573"/>
      <c r="D573"/>
      <c r="E573"/>
      <c r="F573"/>
    </row>
    <row r="574" spans="1:6">
      <c r="A574"/>
      <c r="B574"/>
      <c r="C574"/>
      <c r="D574"/>
      <c r="E574"/>
      <c r="F574"/>
    </row>
    <row r="575" spans="1:6">
      <c r="A575"/>
      <c r="B575"/>
      <c r="C575"/>
      <c r="D575"/>
      <c r="E575"/>
      <c r="F575"/>
    </row>
    <row r="576" spans="1:6">
      <c r="A576"/>
      <c r="B576"/>
      <c r="C576"/>
      <c r="D576"/>
      <c r="E576"/>
      <c r="F576"/>
    </row>
    <row r="577" spans="1:6">
      <c r="A577"/>
      <c r="B577"/>
      <c r="C577"/>
      <c r="D577"/>
      <c r="E577"/>
      <c r="F577"/>
    </row>
    <row r="578" spans="1:6">
      <c r="A578"/>
      <c r="B578"/>
      <c r="C578"/>
      <c r="D578"/>
      <c r="E578"/>
      <c r="F578"/>
    </row>
    <row r="579" spans="1:6">
      <c r="A579"/>
      <c r="B579"/>
      <c r="C579"/>
      <c r="D579"/>
      <c r="E579"/>
      <c r="F579"/>
    </row>
    <row r="580" spans="1:6">
      <c r="A580"/>
      <c r="B580"/>
      <c r="C580"/>
      <c r="D580"/>
      <c r="E580"/>
      <c r="F580"/>
    </row>
    <row r="581" spans="1:6">
      <c r="A581"/>
      <c r="B581"/>
      <c r="C581"/>
      <c r="D581"/>
      <c r="E581"/>
      <c r="F581"/>
    </row>
    <row r="582" spans="1:6">
      <c r="A582"/>
      <c r="B582"/>
      <c r="C582"/>
      <c r="D582"/>
      <c r="E582"/>
      <c r="F582"/>
    </row>
    <row r="583" spans="1:6">
      <c r="A583"/>
      <c r="B583"/>
      <c r="C583"/>
      <c r="D583"/>
      <c r="E583"/>
      <c r="F583"/>
    </row>
    <row r="584" spans="1:6">
      <c r="A584"/>
      <c r="B584"/>
      <c r="C584"/>
      <c r="D584"/>
      <c r="E584"/>
      <c r="F584"/>
    </row>
    <row r="585" spans="1:6">
      <c r="A585"/>
      <c r="B585"/>
      <c r="C585"/>
      <c r="D585"/>
      <c r="E585"/>
      <c r="F585"/>
    </row>
    <row r="586" spans="1:6">
      <c r="A586"/>
      <c r="B586"/>
      <c r="C586"/>
      <c r="D586"/>
      <c r="E586"/>
      <c r="F586"/>
    </row>
    <row r="587" spans="1:6">
      <c r="A587"/>
      <c r="B587"/>
      <c r="C587"/>
      <c r="D587"/>
      <c r="E587"/>
      <c r="F587"/>
    </row>
    <row r="588" spans="1:6">
      <c r="A588"/>
      <c r="B588"/>
      <c r="C588"/>
      <c r="D588"/>
      <c r="E588"/>
      <c r="F588"/>
    </row>
    <row r="589" spans="1:6">
      <c r="A589"/>
      <c r="B589"/>
      <c r="C589"/>
      <c r="D589"/>
      <c r="E589"/>
      <c r="F589"/>
    </row>
    <row r="590" spans="1:6">
      <c r="A590"/>
      <c r="B590"/>
      <c r="C590"/>
      <c r="D590"/>
      <c r="E590"/>
      <c r="F590"/>
    </row>
    <row r="591" spans="1:6">
      <c r="A591"/>
      <c r="B591"/>
      <c r="C591"/>
      <c r="D591"/>
      <c r="E591"/>
      <c r="F591"/>
    </row>
    <row r="592" spans="1:6">
      <c r="A592"/>
      <c r="B592"/>
      <c r="C592"/>
      <c r="D592"/>
      <c r="E592"/>
      <c r="F592"/>
    </row>
    <row r="593" spans="1:6">
      <c r="A593"/>
      <c r="B593"/>
      <c r="C593"/>
      <c r="D593"/>
      <c r="E593"/>
      <c r="F593"/>
    </row>
    <row r="594" spans="1:6">
      <c r="A594"/>
      <c r="B594"/>
      <c r="C594"/>
      <c r="D594"/>
      <c r="E594"/>
      <c r="F594"/>
    </row>
    <row r="595" spans="1:6">
      <c r="A595"/>
      <c r="B595"/>
      <c r="C595"/>
      <c r="D595"/>
      <c r="E595"/>
      <c r="F595"/>
    </row>
    <row r="596" spans="1:6">
      <c r="A596"/>
      <c r="B596"/>
      <c r="C596"/>
      <c r="D596"/>
      <c r="E596"/>
      <c r="F596"/>
    </row>
    <row r="597" spans="1:6">
      <c r="A597"/>
      <c r="B597"/>
      <c r="C597"/>
      <c r="D597"/>
      <c r="E597"/>
      <c r="F597"/>
    </row>
    <row r="598" spans="1:6">
      <c r="A598"/>
      <c r="B598"/>
      <c r="C598"/>
      <c r="D598"/>
      <c r="E598"/>
      <c r="F598"/>
    </row>
    <row r="599" spans="1:6">
      <c r="A599"/>
      <c r="B599"/>
      <c r="C599"/>
      <c r="D599"/>
      <c r="E599"/>
      <c r="F599"/>
    </row>
    <row r="600" spans="1:6">
      <c r="A600"/>
      <c r="B600"/>
      <c r="C600"/>
      <c r="D600"/>
      <c r="E600"/>
      <c r="F600"/>
    </row>
    <row r="601" spans="1:6">
      <c r="A601"/>
      <c r="B601"/>
      <c r="C601"/>
      <c r="D601"/>
      <c r="E601"/>
      <c r="F601"/>
    </row>
    <row r="602" spans="1:6">
      <c r="A602"/>
      <c r="B602"/>
      <c r="C602"/>
      <c r="D602"/>
      <c r="E602"/>
      <c r="F602"/>
    </row>
    <row r="603" spans="1:6">
      <c r="A603"/>
      <c r="B603"/>
      <c r="C603"/>
      <c r="D603"/>
      <c r="E603"/>
      <c r="F603"/>
    </row>
    <row r="604" spans="1:6">
      <c r="A604"/>
      <c r="B604"/>
      <c r="C604"/>
      <c r="D604"/>
      <c r="E604"/>
      <c r="F604"/>
    </row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6" spans="1:6">
      <c r="A1006"/>
      <c r="B1006"/>
      <c r="C1006"/>
      <c r="D1006"/>
      <c r="E1006"/>
      <c r="F1006"/>
    </row>
    <row r="1007" spans="1:6">
      <c r="A1007"/>
      <c r="B1007"/>
      <c r="C1007"/>
      <c r="D1007"/>
      <c r="E1007"/>
      <c r="F1007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  <row r="1507" spans="1:6">
      <c r="A1507"/>
      <c r="B1507"/>
      <c r="C1507"/>
      <c r="D1507"/>
      <c r="E1507"/>
      <c r="F1507"/>
    </row>
    <row r="1508" spans="1:6">
      <c r="A1508"/>
      <c r="B1508"/>
      <c r="C1508"/>
      <c r="D1508"/>
      <c r="E1508"/>
      <c r="F1508"/>
    </row>
    <row r="1509" spans="1:6">
      <c r="A1509"/>
      <c r="B1509"/>
      <c r="C1509"/>
      <c r="D1509"/>
      <c r="E1509"/>
      <c r="F1509"/>
    </row>
    <row r="1510" spans="1:6">
      <c r="A1510"/>
      <c r="B1510"/>
      <c r="C1510"/>
      <c r="D1510"/>
      <c r="E1510"/>
      <c r="F1510"/>
    </row>
    <row r="1511" spans="1:6">
      <c r="A1511"/>
      <c r="B1511"/>
      <c r="C1511"/>
      <c r="D1511"/>
      <c r="E1511"/>
      <c r="F1511"/>
    </row>
    <row r="1512" spans="1:6">
      <c r="A1512"/>
      <c r="B1512"/>
      <c r="C1512"/>
      <c r="D1512"/>
      <c r="E1512"/>
      <c r="F1512"/>
    </row>
    <row r="1513" spans="1:6">
      <c r="A1513"/>
      <c r="B1513"/>
      <c r="C1513"/>
      <c r="D1513"/>
      <c r="E1513"/>
      <c r="F1513"/>
    </row>
    <row r="1514" spans="1:6">
      <c r="A1514"/>
      <c r="B1514"/>
      <c r="C1514"/>
      <c r="D1514"/>
      <c r="E1514"/>
      <c r="F1514"/>
    </row>
    <row r="1515" spans="1:6">
      <c r="A1515"/>
      <c r="B1515"/>
      <c r="C1515"/>
      <c r="D1515"/>
      <c r="E1515"/>
      <c r="F1515"/>
    </row>
    <row r="1516" spans="1:6">
      <c r="A1516"/>
      <c r="B1516"/>
      <c r="C1516"/>
      <c r="D1516"/>
      <c r="E1516"/>
      <c r="F1516"/>
    </row>
    <row r="1517" spans="1:6">
      <c r="A1517"/>
      <c r="B1517"/>
      <c r="C1517"/>
      <c r="D1517"/>
      <c r="E1517"/>
      <c r="F1517"/>
    </row>
    <row r="1518" spans="1:6">
      <c r="A1518"/>
      <c r="B1518"/>
      <c r="C1518"/>
      <c r="D1518"/>
      <c r="E1518"/>
      <c r="F1518"/>
    </row>
    <row r="1519" spans="1:6">
      <c r="A1519"/>
      <c r="B1519"/>
      <c r="C1519"/>
      <c r="D1519"/>
      <c r="E1519"/>
      <c r="F1519"/>
    </row>
    <row r="1520" spans="1:6">
      <c r="A1520"/>
      <c r="B1520"/>
      <c r="C1520"/>
      <c r="D1520"/>
      <c r="E1520"/>
      <c r="F1520"/>
    </row>
    <row r="1521" spans="1:6">
      <c r="A1521"/>
      <c r="B1521"/>
      <c r="C1521"/>
      <c r="D1521"/>
      <c r="E1521"/>
      <c r="F1521"/>
    </row>
    <row r="1522" spans="1:6">
      <c r="A1522"/>
      <c r="B1522"/>
      <c r="C1522"/>
      <c r="D1522"/>
      <c r="E1522"/>
      <c r="F1522"/>
    </row>
    <row r="1523" spans="1:6">
      <c r="A1523"/>
      <c r="B1523"/>
      <c r="C1523"/>
      <c r="D1523"/>
      <c r="E1523"/>
      <c r="F1523"/>
    </row>
    <row r="1524" spans="1:6">
      <c r="A1524"/>
      <c r="B1524"/>
      <c r="C1524"/>
      <c r="D1524"/>
      <c r="E1524"/>
      <c r="F1524"/>
    </row>
    <row r="1525" spans="1:6">
      <c r="A1525"/>
      <c r="B1525"/>
      <c r="C1525"/>
      <c r="D1525"/>
      <c r="E1525"/>
      <c r="F1525"/>
    </row>
    <row r="1526" spans="1:6">
      <c r="A1526"/>
      <c r="B1526"/>
      <c r="C1526"/>
      <c r="D1526"/>
      <c r="E1526"/>
      <c r="F1526"/>
    </row>
    <row r="1527" spans="1:6">
      <c r="A1527"/>
      <c r="B1527"/>
      <c r="C1527"/>
      <c r="D1527"/>
      <c r="E1527"/>
      <c r="F1527"/>
    </row>
    <row r="1528" spans="1:6">
      <c r="A1528"/>
      <c r="B1528"/>
      <c r="C1528"/>
      <c r="D1528"/>
      <c r="E1528"/>
      <c r="F1528"/>
    </row>
    <row r="1529" spans="1:6">
      <c r="A1529"/>
      <c r="B1529"/>
      <c r="C1529"/>
      <c r="D1529"/>
      <c r="E1529"/>
      <c r="F1529"/>
    </row>
    <row r="1530" spans="1:6">
      <c r="A1530"/>
      <c r="B1530"/>
      <c r="C1530"/>
      <c r="D1530"/>
      <c r="E1530"/>
      <c r="F1530"/>
    </row>
    <row r="1531" spans="1:6">
      <c r="A1531"/>
      <c r="B1531"/>
      <c r="C1531"/>
      <c r="D1531"/>
      <c r="E1531"/>
      <c r="F1531"/>
    </row>
    <row r="1532" spans="1:6">
      <c r="A1532"/>
      <c r="B1532"/>
      <c r="C1532"/>
      <c r="D1532"/>
      <c r="E1532"/>
      <c r="F1532"/>
    </row>
    <row r="1533" spans="1:6">
      <c r="A1533"/>
      <c r="B1533"/>
      <c r="C1533"/>
      <c r="D1533"/>
      <c r="E1533"/>
      <c r="F1533"/>
    </row>
    <row r="1534" spans="1:6">
      <c r="A1534"/>
      <c r="B1534"/>
      <c r="C1534"/>
      <c r="D1534"/>
      <c r="E1534"/>
      <c r="F1534"/>
    </row>
    <row r="1535" spans="1:6">
      <c r="A1535"/>
      <c r="B1535"/>
      <c r="C1535"/>
      <c r="D1535"/>
      <c r="E1535"/>
      <c r="F1535"/>
    </row>
    <row r="1536" spans="1:6">
      <c r="A1536"/>
      <c r="B1536"/>
      <c r="C1536"/>
      <c r="D1536"/>
      <c r="E1536"/>
      <c r="F1536"/>
    </row>
    <row r="1537" spans="1:6">
      <c r="A1537"/>
      <c r="B1537"/>
      <c r="C1537"/>
      <c r="D1537"/>
      <c r="E1537"/>
      <c r="F1537"/>
    </row>
    <row r="1538" spans="1:6">
      <c r="A1538"/>
      <c r="B1538"/>
      <c r="C1538"/>
      <c r="D1538"/>
      <c r="E1538"/>
      <c r="F1538"/>
    </row>
    <row r="1539" spans="1:6">
      <c r="A1539"/>
      <c r="B1539"/>
      <c r="C1539"/>
      <c r="D1539"/>
      <c r="E1539"/>
      <c r="F1539"/>
    </row>
    <row r="1540" spans="1:6">
      <c r="A1540"/>
      <c r="B1540"/>
      <c r="C1540"/>
      <c r="D1540"/>
      <c r="E1540"/>
      <c r="F1540"/>
    </row>
    <row r="1541" spans="1:6">
      <c r="A1541"/>
      <c r="B1541"/>
      <c r="C1541"/>
      <c r="D1541"/>
      <c r="E1541"/>
      <c r="F1541"/>
    </row>
    <row r="1542" spans="1:6">
      <c r="A1542"/>
      <c r="B1542"/>
      <c r="C1542"/>
      <c r="D1542"/>
      <c r="E1542"/>
      <c r="F1542"/>
    </row>
    <row r="1543" spans="1:6">
      <c r="A1543"/>
      <c r="B1543"/>
      <c r="C1543"/>
      <c r="D1543"/>
      <c r="E1543"/>
      <c r="F1543"/>
    </row>
    <row r="1544" spans="1:6">
      <c r="A1544"/>
      <c r="B1544"/>
      <c r="C1544"/>
      <c r="D1544"/>
      <c r="E1544"/>
      <c r="F1544"/>
    </row>
    <row r="1545" spans="1:6">
      <c r="A1545"/>
      <c r="B1545"/>
      <c r="C1545"/>
      <c r="D1545"/>
      <c r="E1545"/>
      <c r="F1545"/>
    </row>
    <row r="1546" spans="1:6">
      <c r="A1546"/>
      <c r="B1546"/>
      <c r="C1546"/>
      <c r="D1546"/>
      <c r="E1546"/>
      <c r="F1546"/>
    </row>
    <row r="1547" spans="1:6">
      <c r="A1547"/>
      <c r="B1547"/>
      <c r="C1547"/>
      <c r="D1547"/>
      <c r="E1547"/>
      <c r="F1547"/>
    </row>
    <row r="1548" spans="1:6">
      <c r="A1548"/>
      <c r="B1548"/>
      <c r="C1548"/>
      <c r="D1548"/>
      <c r="E1548"/>
      <c r="F1548"/>
    </row>
    <row r="1549" spans="1:6">
      <c r="A1549"/>
      <c r="B1549"/>
      <c r="C1549"/>
      <c r="D1549"/>
      <c r="E1549"/>
      <c r="F1549"/>
    </row>
    <row r="1550" spans="1:6">
      <c r="A1550"/>
      <c r="B1550"/>
      <c r="C1550"/>
      <c r="D1550"/>
      <c r="E1550"/>
      <c r="F1550"/>
    </row>
    <row r="1551" spans="1:6">
      <c r="A1551"/>
      <c r="B1551"/>
      <c r="C1551"/>
      <c r="D1551"/>
      <c r="E1551"/>
      <c r="F1551"/>
    </row>
    <row r="1552" spans="1:6">
      <c r="A1552"/>
      <c r="B1552"/>
      <c r="C1552"/>
      <c r="D1552"/>
      <c r="E1552"/>
      <c r="F1552"/>
    </row>
    <row r="1553" spans="1:6">
      <c r="A1553"/>
      <c r="B1553"/>
      <c r="C1553"/>
      <c r="D1553"/>
      <c r="E1553"/>
      <c r="F1553"/>
    </row>
    <row r="1554" spans="1:6">
      <c r="A1554"/>
      <c r="B1554"/>
      <c r="C1554"/>
      <c r="D1554"/>
      <c r="E1554"/>
      <c r="F1554"/>
    </row>
    <row r="1555" spans="1:6">
      <c r="A1555"/>
      <c r="B1555"/>
      <c r="C1555"/>
      <c r="D1555"/>
      <c r="E1555"/>
      <c r="F1555"/>
    </row>
    <row r="1556" spans="1:6">
      <c r="A1556"/>
      <c r="B1556"/>
      <c r="C1556"/>
      <c r="D1556"/>
      <c r="E1556"/>
      <c r="F1556"/>
    </row>
    <row r="1557" spans="1:6">
      <c r="A1557"/>
      <c r="B1557"/>
      <c r="C1557"/>
      <c r="D1557"/>
      <c r="E1557"/>
      <c r="F1557"/>
    </row>
    <row r="1558" spans="1:6">
      <c r="A1558"/>
      <c r="B1558"/>
      <c r="C1558"/>
      <c r="D1558"/>
      <c r="E1558"/>
      <c r="F1558"/>
    </row>
    <row r="1559" spans="1:6">
      <c r="A1559"/>
      <c r="B1559"/>
      <c r="C1559"/>
      <c r="D1559"/>
      <c r="E1559"/>
      <c r="F1559"/>
    </row>
    <row r="1560" spans="1:6">
      <c r="A1560"/>
      <c r="B1560"/>
      <c r="C1560"/>
      <c r="D1560"/>
      <c r="E1560"/>
      <c r="F1560"/>
    </row>
    <row r="1561" spans="1:6">
      <c r="A1561"/>
      <c r="B1561"/>
      <c r="C1561"/>
      <c r="D1561"/>
      <c r="E1561"/>
      <c r="F1561"/>
    </row>
    <row r="1562" spans="1:6">
      <c r="A1562"/>
      <c r="B1562"/>
      <c r="C1562"/>
      <c r="D1562"/>
      <c r="E1562"/>
      <c r="F1562"/>
    </row>
    <row r="1563" spans="1:6">
      <c r="A1563"/>
      <c r="B1563"/>
      <c r="C1563"/>
      <c r="D1563"/>
      <c r="E1563"/>
      <c r="F1563"/>
    </row>
    <row r="1564" spans="1:6">
      <c r="A1564"/>
      <c r="B1564"/>
      <c r="C1564"/>
      <c r="D1564"/>
      <c r="E1564"/>
      <c r="F1564"/>
    </row>
    <row r="1565" spans="1:6">
      <c r="A1565"/>
      <c r="B1565"/>
      <c r="C1565"/>
      <c r="D1565"/>
      <c r="E1565"/>
      <c r="F1565"/>
    </row>
    <row r="1566" spans="1:6">
      <c r="A1566"/>
      <c r="B1566"/>
      <c r="C1566"/>
      <c r="D1566"/>
      <c r="E1566"/>
      <c r="F1566"/>
    </row>
    <row r="1567" spans="1:6">
      <c r="A1567"/>
      <c r="B1567"/>
      <c r="C1567"/>
      <c r="D1567"/>
      <c r="E1567"/>
      <c r="F1567"/>
    </row>
    <row r="1568" spans="1:6">
      <c r="A1568"/>
      <c r="B1568"/>
      <c r="C1568"/>
      <c r="D1568"/>
      <c r="E1568"/>
      <c r="F1568"/>
    </row>
    <row r="1569" spans="1:6">
      <c r="A1569"/>
      <c r="B1569"/>
      <c r="C1569"/>
      <c r="D1569"/>
      <c r="E1569"/>
      <c r="F1569"/>
    </row>
    <row r="1570" spans="1:6">
      <c r="A1570"/>
      <c r="B1570"/>
      <c r="C1570"/>
      <c r="D1570"/>
      <c r="E1570"/>
      <c r="F1570"/>
    </row>
    <row r="1571" spans="1:6">
      <c r="A1571"/>
      <c r="B1571"/>
      <c r="C1571"/>
      <c r="D1571"/>
      <c r="E1571"/>
      <c r="F1571"/>
    </row>
    <row r="1572" spans="1:6">
      <c r="A1572"/>
      <c r="B1572"/>
      <c r="C1572"/>
      <c r="D1572"/>
      <c r="E1572"/>
      <c r="F1572"/>
    </row>
    <row r="1573" spans="1:6">
      <c r="A1573"/>
      <c r="B1573"/>
      <c r="C1573"/>
      <c r="D1573"/>
      <c r="E1573"/>
      <c r="F1573"/>
    </row>
    <row r="1574" spans="1:6">
      <c r="A1574"/>
      <c r="B1574"/>
      <c r="C1574"/>
      <c r="D1574"/>
      <c r="E1574"/>
      <c r="F1574"/>
    </row>
    <row r="1575" spans="1:6">
      <c r="A1575"/>
      <c r="B1575"/>
      <c r="C1575"/>
      <c r="D1575"/>
      <c r="E1575"/>
      <c r="F1575"/>
    </row>
    <row r="1576" spans="1:6">
      <c r="A1576"/>
      <c r="B1576"/>
      <c r="C1576"/>
      <c r="D1576"/>
      <c r="E1576"/>
      <c r="F1576"/>
    </row>
    <row r="1577" spans="1:6">
      <c r="A1577"/>
      <c r="B1577"/>
      <c r="C1577"/>
      <c r="D1577"/>
      <c r="E1577"/>
      <c r="F1577"/>
    </row>
    <row r="1578" spans="1:6">
      <c r="A1578"/>
      <c r="B1578"/>
      <c r="C1578"/>
      <c r="D1578"/>
      <c r="E1578"/>
      <c r="F1578"/>
    </row>
    <row r="1579" spans="1:6">
      <c r="A1579"/>
      <c r="B1579"/>
      <c r="C1579"/>
      <c r="D1579"/>
      <c r="E1579"/>
      <c r="F1579"/>
    </row>
    <row r="1580" spans="1:6">
      <c r="A1580"/>
      <c r="B1580"/>
      <c r="C1580"/>
      <c r="D1580"/>
      <c r="E1580"/>
      <c r="F1580"/>
    </row>
    <row r="1581" spans="1:6">
      <c r="A1581"/>
      <c r="B1581"/>
      <c r="C1581"/>
      <c r="D1581"/>
      <c r="E1581"/>
      <c r="F1581"/>
    </row>
    <row r="1582" spans="1:6">
      <c r="A1582"/>
      <c r="B1582"/>
      <c r="C1582"/>
      <c r="D1582"/>
      <c r="E1582"/>
      <c r="F1582"/>
    </row>
    <row r="1583" spans="1:6">
      <c r="A1583"/>
      <c r="B1583"/>
      <c r="C1583"/>
      <c r="D1583"/>
      <c r="E1583"/>
      <c r="F1583"/>
    </row>
    <row r="1584" spans="1:6">
      <c r="A1584"/>
      <c r="B1584"/>
      <c r="C1584"/>
      <c r="D1584"/>
      <c r="E1584"/>
      <c r="F1584"/>
    </row>
    <row r="1585" spans="1:6">
      <c r="A1585"/>
      <c r="B1585"/>
      <c r="C1585"/>
      <c r="D1585"/>
      <c r="E1585"/>
      <c r="F1585"/>
    </row>
    <row r="1586" spans="1:6">
      <c r="A1586"/>
      <c r="B1586"/>
      <c r="C1586"/>
      <c r="D1586"/>
      <c r="E1586"/>
      <c r="F1586"/>
    </row>
    <row r="1587" spans="1:6">
      <c r="A1587"/>
      <c r="B1587"/>
      <c r="C1587"/>
      <c r="D1587"/>
      <c r="E1587"/>
      <c r="F1587"/>
    </row>
    <row r="1588" spans="1:6">
      <c r="A1588"/>
      <c r="B1588"/>
      <c r="C1588"/>
      <c r="D1588"/>
      <c r="E1588"/>
      <c r="F1588"/>
    </row>
    <row r="1589" spans="1:6">
      <c r="A1589"/>
      <c r="B1589"/>
      <c r="C1589"/>
      <c r="D1589"/>
      <c r="E1589"/>
      <c r="F1589"/>
    </row>
    <row r="1590" spans="1:6">
      <c r="A1590"/>
      <c r="B1590"/>
      <c r="C1590"/>
      <c r="D1590"/>
      <c r="E1590"/>
      <c r="F1590"/>
    </row>
    <row r="1591" spans="1:6">
      <c r="A1591"/>
      <c r="B1591"/>
      <c r="C1591"/>
      <c r="D1591"/>
      <c r="E1591"/>
      <c r="F1591"/>
    </row>
    <row r="1592" spans="1:6">
      <c r="A1592"/>
      <c r="B1592"/>
      <c r="C1592"/>
      <c r="D1592"/>
      <c r="E1592"/>
      <c r="F1592"/>
    </row>
    <row r="1593" spans="1:6">
      <c r="A1593"/>
      <c r="B1593"/>
      <c r="C1593"/>
      <c r="D1593"/>
      <c r="E1593"/>
      <c r="F1593"/>
    </row>
    <row r="1594" spans="1:6">
      <c r="A1594"/>
      <c r="B1594"/>
      <c r="C1594"/>
      <c r="D1594"/>
      <c r="E1594"/>
      <c r="F1594"/>
    </row>
    <row r="1595" spans="1:6">
      <c r="A1595"/>
      <c r="B1595"/>
      <c r="C1595"/>
      <c r="D1595"/>
      <c r="E1595"/>
      <c r="F1595"/>
    </row>
    <row r="1596" spans="1:6">
      <c r="A1596"/>
      <c r="B1596"/>
      <c r="C1596"/>
      <c r="D1596"/>
      <c r="E1596"/>
      <c r="F1596"/>
    </row>
    <row r="1597" spans="1:6">
      <c r="A1597"/>
      <c r="B1597"/>
      <c r="C1597"/>
      <c r="D1597"/>
      <c r="E1597"/>
      <c r="F1597"/>
    </row>
    <row r="1598" spans="1:6">
      <c r="A1598"/>
      <c r="B1598"/>
      <c r="C1598"/>
      <c r="D1598"/>
      <c r="E1598"/>
      <c r="F1598"/>
    </row>
    <row r="1599" spans="1:6">
      <c r="A1599"/>
      <c r="B1599"/>
      <c r="C1599"/>
      <c r="D1599"/>
      <c r="E1599"/>
      <c r="F1599"/>
    </row>
    <row r="1600" spans="1:6">
      <c r="A1600"/>
      <c r="B1600"/>
      <c r="C1600"/>
      <c r="D1600"/>
      <c r="E1600"/>
      <c r="F1600"/>
    </row>
    <row r="1601" spans="1:6">
      <c r="A1601"/>
      <c r="B1601"/>
      <c r="C1601"/>
      <c r="D1601"/>
      <c r="E1601"/>
      <c r="F1601"/>
    </row>
    <row r="1602" spans="1:6">
      <c r="A1602"/>
      <c r="B1602"/>
      <c r="C1602"/>
      <c r="D1602"/>
      <c r="E1602"/>
      <c r="F1602"/>
    </row>
    <row r="1603" spans="1:6">
      <c r="A1603"/>
      <c r="B1603"/>
      <c r="C1603"/>
      <c r="D1603"/>
      <c r="E1603"/>
      <c r="F1603"/>
    </row>
    <row r="1604" spans="1:6">
      <c r="A1604"/>
      <c r="B1604"/>
      <c r="C1604"/>
      <c r="D1604"/>
      <c r="E1604"/>
      <c r="F1604"/>
    </row>
    <row r="1605" spans="1:6">
      <c r="A1605"/>
      <c r="B1605"/>
      <c r="C1605"/>
      <c r="D1605"/>
      <c r="E1605"/>
      <c r="F1605"/>
    </row>
    <row r="1606" spans="1:6">
      <c r="A1606"/>
      <c r="B1606"/>
      <c r="C1606"/>
      <c r="D1606"/>
      <c r="E1606"/>
      <c r="F1606"/>
    </row>
    <row r="1607" spans="1:6">
      <c r="A1607"/>
      <c r="B1607"/>
      <c r="C1607"/>
      <c r="D1607"/>
      <c r="E1607"/>
      <c r="F1607"/>
    </row>
    <row r="1608" spans="1:6">
      <c r="A1608"/>
      <c r="B1608"/>
      <c r="C1608"/>
      <c r="D1608"/>
      <c r="E1608"/>
      <c r="F1608"/>
    </row>
    <row r="1609" spans="1:6">
      <c r="A1609"/>
      <c r="B1609"/>
      <c r="C1609"/>
      <c r="D1609"/>
      <c r="E1609"/>
      <c r="F1609"/>
    </row>
    <row r="1610" spans="1:6">
      <c r="A1610"/>
      <c r="B1610"/>
      <c r="C1610"/>
      <c r="D1610"/>
      <c r="E1610"/>
      <c r="F1610"/>
    </row>
    <row r="1611" spans="1:6">
      <c r="A1611"/>
      <c r="B1611"/>
      <c r="C1611"/>
      <c r="D1611"/>
      <c r="E1611"/>
      <c r="F1611"/>
    </row>
    <row r="1612" spans="1:6">
      <c r="A1612"/>
      <c r="B1612"/>
      <c r="C1612"/>
      <c r="D1612"/>
      <c r="E1612"/>
      <c r="F1612"/>
    </row>
    <row r="1613" spans="1:6">
      <c r="A1613"/>
      <c r="B1613"/>
      <c r="C1613"/>
      <c r="D1613"/>
      <c r="E1613"/>
      <c r="F1613"/>
    </row>
    <row r="1614" spans="1:6">
      <c r="A1614"/>
      <c r="B1614"/>
      <c r="C1614"/>
      <c r="D1614"/>
      <c r="E1614"/>
      <c r="F1614"/>
    </row>
    <row r="1615" spans="1:6">
      <c r="A1615"/>
      <c r="B1615"/>
      <c r="C1615"/>
      <c r="D1615"/>
      <c r="E1615"/>
      <c r="F1615"/>
    </row>
    <row r="1616" spans="1:6">
      <c r="A1616"/>
      <c r="B1616"/>
      <c r="C1616"/>
      <c r="D1616"/>
      <c r="E1616"/>
      <c r="F1616"/>
    </row>
    <row r="1617" spans="1:6">
      <c r="A1617"/>
      <c r="B1617"/>
      <c r="C1617"/>
      <c r="D1617"/>
      <c r="E1617"/>
      <c r="F1617"/>
    </row>
    <row r="1618" spans="1:6">
      <c r="A1618"/>
      <c r="B1618"/>
      <c r="C1618"/>
      <c r="D1618"/>
      <c r="E1618"/>
      <c r="F1618"/>
    </row>
    <row r="1619" spans="1:6">
      <c r="A1619"/>
      <c r="B1619"/>
      <c r="C1619"/>
      <c r="D1619"/>
      <c r="E1619"/>
      <c r="F1619"/>
    </row>
    <row r="1620" spans="1:6">
      <c r="A1620"/>
      <c r="B1620"/>
      <c r="C1620"/>
      <c r="D1620"/>
      <c r="E1620"/>
      <c r="F1620"/>
    </row>
    <row r="1621" spans="1:6">
      <c r="A1621"/>
      <c r="B1621"/>
      <c r="C1621"/>
      <c r="D1621"/>
      <c r="E1621"/>
      <c r="F1621"/>
    </row>
    <row r="1622" spans="1:6">
      <c r="A1622"/>
      <c r="B1622"/>
      <c r="C1622"/>
      <c r="D1622"/>
      <c r="E1622"/>
      <c r="F1622"/>
    </row>
    <row r="1623" spans="1:6">
      <c r="A1623"/>
      <c r="B1623"/>
      <c r="C1623"/>
      <c r="D1623"/>
      <c r="E1623"/>
      <c r="F1623"/>
    </row>
    <row r="1624" spans="1:6">
      <c r="A1624"/>
      <c r="B1624"/>
      <c r="C1624"/>
      <c r="D1624"/>
      <c r="E1624"/>
      <c r="F1624"/>
    </row>
    <row r="1625" spans="1:6">
      <c r="A1625"/>
      <c r="B1625"/>
      <c r="C1625"/>
      <c r="D1625"/>
      <c r="E1625"/>
      <c r="F1625"/>
    </row>
    <row r="1626" spans="1:6">
      <c r="A1626"/>
      <c r="B1626"/>
      <c r="C1626"/>
      <c r="D1626"/>
      <c r="E1626"/>
      <c r="F1626"/>
    </row>
    <row r="1627" spans="1:6">
      <c r="A1627"/>
      <c r="B1627"/>
      <c r="C1627"/>
      <c r="D1627"/>
      <c r="E1627"/>
      <c r="F1627"/>
    </row>
    <row r="1628" spans="1:6">
      <c r="A1628"/>
      <c r="B1628"/>
      <c r="C1628"/>
      <c r="D1628"/>
      <c r="E1628"/>
      <c r="F1628"/>
    </row>
    <row r="1629" spans="1:6">
      <c r="A1629"/>
      <c r="B1629"/>
      <c r="C1629"/>
      <c r="D1629"/>
      <c r="E1629"/>
      <c r="F1629"/>
    </row>
    <row r="1630" spans="1:6">
      <c r="A1630"/>
      <c r="B1630"/>
      <c r="C1630"/>
      <c r="D1630"/>
      <c r="E1630"/>
      <c r="F1630"/>
    </row>
    <row r="1631" spans="1:6">
      <c r="A1631"/>
      <c r="B1631"/>
      <c r="C1631"/>
      <c r="D1631"/>
      <c r="E1631"/>
      <c r="F1631"/>
    </row>
    <row r="1632" spans="1:6">
      <c r="A1632"/>
      <c r="B1632"/>
      <c r="C1632"/>
      <c r="D1632"/>
      <c r="E1632"/>
      <c r="F1632"/>
    </row>
    <row r="1633" spans="1:6">
      <c r="A1633"/>
      <c r="B1633"/>
      <c r="C1633"/>
      <c r="D1633"/>
      <c r="E1633"/>
      <c r="F1633"/>
    </row>
    <row r="1634" spans="1:6">
      <c r="A1634"/>
      <c r="B1634"/>
      <c r="C1634"/>
      <c r="D1634"/>
      <c r="E1634"/>
      <c r="F1634"/>
    </row>
    <row r="1635" spans="1:6">
      <c r="A1635"/>
      <c r="B1635"/>
      <c r="C1635"/>
      <c r="D1635"/>
      <c r="E1635"/>
      <c r="F1635"/>
    </row>
    <row r="1636" spans="1:6">
      <c r="A1636"/>
      <c r="B1636"/>
      <c r="C1636"/>
      <c r="D1636"/>
      <c r="E1636"/>
      <c r="F1636"/>
    </row>
    <row r="1637" spans="1:6">
      <c r="A1637"/>
      <c r="B1637"/>
      <c r="C1637"/>
      <c r="D1637"/>
      <c r="E1637"/>
      <c r="F1637"/>
    </row>
    <row r="1638" spans="1:6">
      <c r="A1638"/>
      <c r="B1638"/>
      <c r="C1638"/>
      <c r="D1638"/>
      <c r="E1638"/>
      <c r="F1638"/>
    </row>
    <row r="1639" spans="1:6">
      <c r="A1639"/>
      <c r="B1639"/>
      <c r="C1639"/>
      <c r="D1639"/>
      <c r="E1639"/>
      <c r="F1639"/>
    </row>
    <row r="1640" spans="1:6">
      <c r="A1640"/>
      <c r="B1640"/>
      <c r="C1640"/>
      <c r="D1640"/>
      <c r="E1640"/>
      <c r="F1640"/>
    </row>
    <row r="1641" spans="1:6">
      <c r="A1641"/>
      <c r="B1641"/>
      <c r="C1641"/>
      <c r="D1641"/>
      <c r="E1641"/>
      <c r="F1641"/>
    </row>
    <row r="1642" spans="1:6">
      <c r="A1642"/>
      <c r="B1642"/>
      <c r="C1642"/>
      <c r="D1642"/>
      <c r="E1642"/>
      <c r="F1642"/>
    </row>
    <row r="1643" spans="1:6">
      <c r="A1643"/>
      <c r="B1643"/>
      <c r="C1643"/>
      <c r="D1643"/>
      <c r="E1643"/>
      <c r="F1643"/>
    </row>
    <row r="1644" spans="1:6">
      <c r="A1644"/>
      <c r="B1644"/>
      <c r="C1644"/>
      <c r="D1644"/>
      <c r="E1644"/>
      <c r="F1644"/>
    </row>
    <row r="1645" spans="1:6">
      <c r="A1645"/>
      <c r="B1645"/>
      <c r="C1645"/>
      <c r="D1645"/>
      <c r="E1645"/>
      <c r="F1645"/>
    </row>
    <row r="1646" spans="1:6">
      <c r="A1646"/>
      <c r="B1646"/>
      <c r="C1646"/>
      <c r="D1646"/>
      <c r="E1646"/>
      <c r="F1646"/>
    </row>
    <row r="1647" spans="1:6">
      <c r="A1647"/>
      <c r="B1647"/>
      <c r="C1647"/>
      <c r="D1647"/>
      <c r="E1647"/>
      <c r="F1647"/>
    </row>
    <row r="1648" spans="1:6">
      <c r="A1648"/>
      <c r="B1648"/>
      <c r="C1648"/>
      <c r="D1648"/>
      <c r="E1648"/>
      <c r="F1648"/>
    </row>
    <row r="1649" spans="1:6">
      <c r="A1649"/>
      <c r="B1649"/>
      <c r="C1649"/>
      <c r="D1649"/>
      <c r="E1649"/>
      <c r="F1649"/>
    </row>
    <row r="1650" spans="1:6">
      <c r="A1650"/>
      <c r="B1650"/>
      <c r="C1650"/>
      <c r="D1650"/>
      <c r="E1650"/>
      <c r="F1650"/>
    </row>
    <row r="1651" spans="1:6">
      <c r="A1651"/>
      <c r="B1651"/>
      <c r="C1651"/>
      <c r="D1651"/>
      <c r="E1651"/>
      <c r="F1651"/>
    </row>
    <row r="1652" spans="1:6">
      <c r="A1652"/>
      <c r="B1652"/>
      <c r="C1652"/>
      <c r="D1652"/>
      <c r="E1652"/>
      <c r="F1652"/>
    </row>
    <row r="1653" spans="1:6">
      <c r="A1653"/>
      <c r="B1653"/>
      <c r="C1653"/>
      <c r="D1653"/>
      <c r="E1653"/>
      <c r="F1653"/>
    </row>
    <row r="1654" spans="1:6">
      <c r="A1654"/>
      <c r="B1654"/>
      <c r="C1654"/>
      <c r="D1654"/>
      <c r="E1654"/>
      <c r="F1654"/>
    </row>
    <row r="1655" spans="1:6">
      <c r="A1655"/>
      <c r="B1655"/>
      <c r="C1655"/>
      <c r="D1655"/>
      <c r="E1655"/>
      <c r="F1655"/>
    </row>
    <row r="1656" spans="1:6">
      <c r="A1656"/>
      <c r="B1656"/>
      <c r="C1656"/>
      <c r="D1656"/>
      <c r="E1656"/>
      <c r="F1656"/>
    </row>
    <row r="1657" spans="1:6">
      <c r="A1657"/>
      <c r="B1657"/>
      <c r="C1657"/>
      <c r="D1657"/>
      <c r="E1657"/>
      <c r="F1657"/>
    </row>
    <row r="1658" spans="1:6">
      <c r="A1658"/>
      <c r="B1658"/>
      <c r="C1658"/>
      <c r="D1658"/>
      <c r="E1658"/>
      <c r="F1658"/>
    </row>
    <row r="1659" spans="1:6">
      <c r="A1659"/>
      <c r="B1659"/>
      <c r="C1659"/>
      <c r="D1659"/>
      <c r="E1659"/>
      <c r="F1659"/>
    </row>
    <row r="1660" spans="1:6">
      <c r="A1660"/>
      <c r="B1660"/>
      <c r="C1660"/>
      <c r="D1660"/>
      <c r="E1660"/>
      <c r="F1660"/>
    </row>
    <row r="1661" spans="1:6">
      <c r="A1661"/>
      <c r="B1661"/>
      <c r="C1661"/>
      <c r="D1661"/>
      <c r="E1661"/>
      <c r="F1661"/>
    </row>
    <row r="1662" spans="1:6">
      <c r="A1662"/>
      <c r="B1662"/>
      <c r="C1662"/>
      <c r="D1662"/>
      <c r="E1662"/>
      <c r="F1662"/>
    </row>
    <row r="1663" spans="1:6">
      <c r="A1663"/>
      <c r="B1663"/>
      <c r="C1663"/>
      <c r="D1663"/>
      <c r="E1663"/>
      <c r="F1663"/>
    </row>
    <row r="1664" spans="1:6">
      <c r="A1664"/>
      <c r="B1664"/>
      <c r="C1664"/>
      <c r="D1664"/>
      <c r="E1664"/>
      <c r="F1664"/>
    </row>
    <row r="1665" spans="1:6">
      <c r="A1665"/>
      <c r="B1665"/>
      <c r="C1665"/>
      <c r="D1665"/>
      <c r="E1665"/>
      <c r="F1665"/>
    </row>
    <row r="1666" spans="1:6">
      <c r="A1666"/>
      <c r="B1666"/>
      <c r="C1666"/>
      <c r="D1666"/>
      <c r="E1666"/>
      <c r="F1666"/>
    </row>
    <row r="1667" spans="1:6">
      <c r="A1667"/>
      <c r="B1667"/>
      <c r="C1667"/>
      <c r="D1667"/>
      <c r="E1667"/>
      <c r="F1667"/>
    </row>
    <row r="1668" spans="1:6">
      <c r="A1668"/>
      <c r="B1668"/>
      <c r="C1668"/>
      <c r="D1668"/>
      <c r="E1668"/>
      <c r="F1668"/>
    </row>
    <row r="1669" spans="1:6">
      <c r="A1669"/>
      <c r="B1669"/>
      <c r="C1669"/>
      <c r="D1669"/>
      <c r="E1669"/>
      <c r="F1669"/>
    </row>
    <row r="1670" spans="1:6">
      <c r="A1670"/>
      <c r="B1670"/>
      <c r="C1670"/>
      <c r="D1670"/>
      <c r="E1670"/>
      <c r="F1670"/>
    </row>
    <row r="1671" spans="1:6">
      <c r="A1671"/>
      <c r="B1671"/>
      <c r="C1671"/>
      <c r="D1671"/>
      <c r="E1671"/>
      <c r="F1671"/>
    </row>
    <row r="1672" spans="1:6">
      <c r="A1672"/>
      <c r="B1672"/>
      <c r="C1672"/>
      <c r="D1672"/>
      <c r="E1672"/>
      <c r="F1672"/>
    </row>
    <row r="1673" spans="1:6">
      <c r="A1673"/>
      <c r="B1673"/>
      <c r="C1673"/>
      <c r="D1673"/>
      <c r="E1673"/>
      <c r="F1673"/>
    </row>
    <row r="1674" spans="1:6">
      <c r="A1674"/>
      <c r="B1674"/>
      <c r="C1674"/>
      <c r="D1674"/>
      <c r="E1674"/>
      <c r="F1674"/>
    </row>
    <row r="1675" spans="1:6">
      <c r="A1675"/>
      <c r="B1675"/>
      <c r="C1675"/>
      <c r="D1675"/>
      <c r="E1675"/>
      <c r="F1675"/>
    </row>
    <row r="1676" spans="1:6">
      <c r="A1676"/>
      <c r="B1676"/>
      <c r="C1676"/>
      <c r="D1676"/>
      <c r="E1676"/>
      <c r="F1676"/>
    </row>
    <row r="1677" spans="1:6">
      <c r="A1677"/>
      <c r="B1677"/>
      <c r="C1677"/>
      <c r="D1677"/>
      <c r="E1677"/>
      <c r="F1677"/>
    </row>
    <row r="1678" spans="1:6">
      <c r="A1678"/>
      <c r="B1678"/>
      <c r="C1678"/>
      <c r="D1678"/>
      <c r="E1678"/>
      <c r="F1678"/>
    </row>
    <row r="1679" spans="1:6">
      <c r="A1679"/>
      <c r="B1679"/>
      <c r="C1679"/>
      <c r="D1679"/>
      <c r="E1679"/>
      <c r="F1679"/>
    </row>
    <row r="1680" spans="1:6">
      <c r="A1680"/>
      <c r="B1680"/>
      <c r="C1680"/>
      <c r="D1680"/>
      <c r="E1680"/>
      <c r="F1680"/>
    </row>
    <row r="1681" spans="1:6">
      <c r="A1681"/>
      <c r="B1681"/>
      <c r="C1681"/>
      <c r="D1681"/>
      <c r="E1681"/>
      <c r="F1681"/>
    </row>
    <row r="1682" spans="1:6">
      <c r="A1682"/>
      <c r="B1682"/>
      <c r="C1682"/>
      <c r="D1682"/>
      <c r="E1682"/>
      <c r="F1682"/>
    </row>
    <row r="1683" spans="1:6">
      <c r="A1683"/>
      <c r="B1683"/>
      <c r="C1683"/>
      <c r="D1683"/>
      <c r="E1683"/>
      <c r="F1683"/>
    </row>
    <row r="1684" spans="1:6">
      <c r="A1684"/>
      <c r="B1684"/>
      <c r="C1684"/>
      <c r="D1684"/>
      <c r="E1684"/>
      <c r="F1684"/>
    </row>
    <row r="1685" spans="1:6">
      <c r="A1685"/>
      <c r="B1685"/>
      <c r="C1685"/>
      <c r="D1685"/>
      <c r="E1685"/>
      <c r="F1685"/>
    </row>
    <row r="1686" spans="1:6">
      <c r="A1686"/>
      <c r="B1686"/>
      <c r="C1686"/>
      <c r="D1686"/>
      <c r="E1686"/>
      <c r="F1686"/>
    </row>
    <row r="1687" spans="1:6">
      <c r="A1687"/>
      <c r="B1687"/>
      <c r="C1687"/>
      <c r="D1687"/>
      <c r="E1687"/>
      <c r="F1687"/>
    </row>
    <row r="1688" spans="1:6">
      <c r="A1688"/>
      <c r="B1688"/>
      <c r="C1688"/>
      <c r="D1688"/>
      <c r="E1688"/>
      <c r="F1688"/>
    </row>
    <row r="1689" spans="1:6">
      <c r="A1689"/>
      <c r="B1689"/>
      <c r="C1689"/>
      <c r="D1689"/>
      <c r="E1689"/>
      <c r="F1689"/>
    </row>
    <row r="1690" spans="1:6">
      <c r="A1690"/>
      <c r="B1690"/>
      <c r="C1690"/>
      <c r="D1690"/>
      <c r="E1690"/>
      <c r="F1690"/>
    </row>
    <row r="1691" spans="1:6">
      <c r="A1691"/>
      <c r="B1691"/>
      <c r="C1691"/>
      <c r="D1691"/>
      <c r="E1691"/>
      <c r="F1691"/>
    </row>
    <row r="1692" spans="1:6">
      <c r="A1692"/>
      <c r="B1692"/>
      <c r="C1692"/>
      <c r="D1692"/>
      <c r="E1692"/>
      <c r="F1692"/>
    </row>
    <row r="1693" spans="1:6">
      <c r="A1693"/>
      <c r="B1693"/>
      <c r="C1693"/>
      <c r="D1693"/>
      <c r="E1693"/>
      <c r="F1693"/>
    </row>
    <row r="1694" spans="1:6">
      <c r="A1694"/>
      <c r="B1694"/>
      <c r="C1694"/>
      <c r="D1694"/>
      <c r="E1694"/>
      <c r="F1694"/>
    </row>
    <row r="1695" spans="1:6">
      <c r="A1695"/>
      <c r="B1695"/>
      <c r="C1695"/>
      <c r="D1695"/>
      <c r="E1695"/>
      <c r="F1695"/>
    </row>
    <row r="1696" spans="1:6">
      <c r="A1696"/>
      <c r="B1696"/>
      <c r="C1696"/>
      <c r="D1696"/>
      <c r="E1696"/>
      <c r="F1696"/>
    </row>
    <row r="1697" spans="1:6">
      <c r="A1697"/>
      <c r="B1697"/>
      <c r="C1697"/>
      <c r="D1697"/>
      <c r="E1697"/>
      <c r="F1697"/>
    </row>
    <row r="1698" spans="1:6">
      <c r="A1698"/>
      <c r="B1698"/>
      <c r="C1698"/>
      <c r="D1698"/>
      <c r="E1698"/>
      <c r="F1698"/>
    </row>
    <row r="1699" spans="1:6">
      <c r="A1699"/>
      <c r="B1699"/>
      <c r="C1699"/>
      <c r="D1699"/>
      <c r="E1699"/>
      <c r="F1699"/>
    </row>
    <row r="1700" spans="1:6">
      <c r="A1700"/>
      <c r="B1700"/>
      <c r="C1700"/>
      <c r="D1700"/>
      <c r="E1700"/>
      <c r="F1700"/>
    </row>
    <row r="1701" spans="1:6">
      <c r="A1701"/>
      <c r="B1701"/>
      <c r="C1701"/>
      <c r="D1701"/>
      <c r="E1701"/>
      <c r="F1701"/>
    </row>
    <row r="1702" spans="1:6">
      <c r="A1702"/>
      <c r="B1702"/>
      <c r="C1702"/>
      <c r="D1702"/>
      <c r="E1702"/>
      <c r="F1702"/>
    </row>
    <row r="1703" spans="1:6">
      <c r="A1703"/>
      <c r="B1703"/>
      <c r="C1703"/>
      <c r="D1703"/>
      <c r="E1703"/>
      <c r="F1703"/>
    </row>
    <row r="1704" spans="1:6">
      <c r="A1704"/>
      <c r="B1704"/>
      <c r="C1704"/>
      <c r="D1704"/>
      <c r="E1704"/>
      <c r="F1704"/>
    </row>
    <row r="1705" spans="1:6">
      <c r="A1705"/>
      <c r="B1705"/>
      <c r="C1705"/>
      <c r="D1705"/>
      <c r="E1705"/>
      <c r="F1705"/>
    </row>
    <row r="1706" spans="1:6">
      <c r="A1706"/>
      <c r="B1706"/>
      <c r="C1706"/>
      <c r="D1706"/>
      <c r="E1706"/>
      <c r="F1706"/>
    </row>
    <row r="1707" spans="1:6">
      <c r="A1707"/>
      <c r="B1707"/>
      <c r="C1707"/>
      <c r="D1707"/>
      <c r="E1707"/>
      <c r="F1707"/>
    </row>
    <row r="1708" spans="1:6">
      <c r="A1708"/>
      <c r="B1708"/>
      <c r="C1708"/>
      <c r="D1708"/>
      <c r="E1708"/>
      <c r="F1708"/>
    </row>
    <row r="1709" spans="1:6">
      <c r="A1709"/>
      <c r="B1709"/>
      <c r="C1709"/>
      <c r="D1709"/>
      <c r="E1709"/>
      <c r="F1709"/>
    </row>
    <row r="1710" spans="1:6">
      <c r="A1710"/>
      <c r="B1710"/>
      <c r="C1710"/>
      <c r="D1710"/>
      <c r="E1710"/>
      <c r="F1710"/>
    </row>
    <row r="1711" spans="1:6">
      <c r="A1711"/>
      <c r="B1711"/>
      <c r="C1711"/>
      <c r="D1711"/>
      <c r="E1711"/>
      <c r="F1711"/>
    </row>
    <row r="1712" spans="1:6">
      <c r="A1712"/>
      <c r="B1712"/>
      <c r="C1712"/>
      <c r="D1712"/>
      <c r="E1712"/>
      <c r="F1712"/>
    </row>
    <row r="1713" spans="1:6">
      <c r="A1713"/>
      <c r="B1713"/>
      <c r="C1713"/>
      <c r="D1713"/>
      <c r="E1713"/>
      <c r="F1713"/>
    </row>
    <row r="1714" spans="1:6">
      <c r="A1714"/>
      <c r="B1714"/>
      <c r="C1714"/>
      <c r="D1714"/>
      <c r="E1714"/>
      <c r="F1714"/>
    </row>
    <row r="1715" spans="1:6">
      <c r="A1715"/>
      <c r="B1715"/>
      <c r="C1715"/>
      <c r="D1715"/>
      <c r="E1715"/>
      <c r="F1715"/>
    </row>
    <row r="1716" spans="1:6">
      <c r="A1716"/>
      <c r="B1716"/>
      <c r="C1716"/>
      <c r="D1716"/>
      <c r="E1716"/>
      <c r="F1716"/>
    </row>
    <row r="1717" spans="1:6">
      <c r="A1717"/>
      <c r="B1717"/>
      <c r="C1717"/>
      <c r="D1717"/>
      <c r="E1717"/>
      <c r="F1717"/>
    </row>
    <row r="1718" spans="1:6">
      <c r="A1718"/>
      <c r="B1718"/>
      <c r="C1718"/>
      <c r="D1718"/>
      <c r="E1718"/>
      <c r="F1718"/>
    </row>
    <row r="1719" spans="1:6">
      <c r="A1719"/>
      <c r="B1719"/>
      <c r="C1719"/>
      <c r="D1719"/>
      <c r="E1719"/>
      <c r="F1719"/>
    </row>
    <row r="1720" spans="1:6">
      <c r="A1720"/>
      <c r="B1720"/>
      <c r="C1720"/>
      <c r="D1720"/>
      <c r="E1720"/>
      <c r="F1720"/>
    </row>
    <row r="1721" spans="1:6">
      <c r="A1721"/>
      <c r="B1721"/>
      <c r="C1721"/>
      <c r="D1721"/>
      <c r="E1721"/>
      <c r="F1721"/>
    </row>
    <row r="1722" spans="1:6">
      <c r="A1722"/>
      <c r="B1722"/>
      <c r="C1722"/>
      <c r="D1722"/>
      <c r="E1722"/>
      <c r="F1722"/>
    </row>
    <row r="1723" spans="1:6">
      <c r="A1723"/>
      <c r="B1723"/>
      <c r="C1723"/>
      <c r="D1723"/>
      <c r="E1723"/>
      <c r="F1723"/>
    </row>
    <row r="1724" spans="1:6">
      <c r="A1724"/>
      <c r="B1724"/>
      <c r="C1724"/>
      <c r="D1724"/>
      <c r="E1724"/>
      <c r="F1724"/>
    </row>
    <row r="1725" spans="1:6">
      <c r="A1725"/>
      <c r="B1725"/>
      <c r="C1725"/>
      <c r="D1725"/>
      <c r="E1725"/>
      <c r="F1725"/>
    </row>
    <row r="1726" spans="1:6">
      <c r="A1726"/>
      <c r="B1726"/>
      <c r="C1726"/>
      <c r="D1726"/>
      <c r="E1726"/>
      <c r="F1726"/>
    </row>
    <row r="1727" spans="1:6">
      <c r="A1727"/>
      <c r="B1727"/>
      <c r="C1727"/>
      <c r="D1727"/>
      <c r="E1727"/>
      <c r="F1727"/>
    </row>
    <row r="1728" spans="1:6">
      <c r="A1728"/>
      <c r="B1728"/>
      <c r="C1728"/>
      <c r="D1728"/>
      <c r="E1728"/>
      <c r="F1728"/>
    </row>
    <row r="1729" spans="1:6">
      <c r="A1729"/>
      <c r="B1729"/>
      <c r="C1729"/>
      <c r="D1729"/>
      <c r="E1729"/>
      <c r="F1729"/>
    </row>
    <row r="1730" spans="1:6">
      <c r="A1730"/>
      <c r="B1730"/>
      <c r="C1730"/>
      <c r="D1730"/>
      <c r="E1730"/>
      <c r="F1730"/>
    </row>
    <row r="1731" spans="1:6">
      <c r="A1731"/>
      <c r="B1731"/>
      <c r="C1731"/>
      <c r="D1731"/>
      <c r="E1731"/>
      <c r="F1731"/>
    </row>
    <row r="1732" spans="1:6">
      <c r="A1732"/>
      <c r="B1732"/>
      <c r="C1732"/>
      <c r="D1732"/>
      <c r="E1732"/>
      <c r="F1732"/>
    </row>
    <row r="1733" spans="1:6">
      <c r="A1733"/>
      <c r="B1733"/>
      <c r="C1733"/>
      <c r="D1733"/>
      <c r="E1733"/>
      <c r="F1733"/>
    </row>
    <row r="1734" spans="1:6">
      <c r="A1734"/>
      <c r="B1734"/>
      <c r="C1734"/>
      <c r="D1734"/>
      <c r="E1734"/>
      <c r="F1734"/>
    </row>
    <row r="1735" spans="1:6">
      <c r="A1735"/>
      <c r="B1735"/>
      <c r="C1735"/>
      <c r="D1735"/>
      <c r="E1735"/>
      <c r="F1735"/>
    </row>
    <row r="1736" spans="1:6">
      <c r="A1736"/>
      <c r="B1736"/>
      <c r="C1736"/>
      <c r="D1736"/>
      <c r="E1736"/>
      <c r="F1736"/>
    </row>
    <row r="1737" spans="1:6">
      <c r="A1737"/>
      <c r="B1737"/>
      <c r="C1737"/>
      <c r="D1737"/>
      <c r="E1737"/>
      <c r="F1737"/>
    </row>
    <row r="1738" spans="1:6">
      <c r="A1738"/>
      <c r="B1738"/>
      <c r="C1738"/>
      <c r="D1738"/>
      <c r="E1738"/>
      <c r="F1738"/>
    </row>
    <row r="1739" spans="1:6">
      <c r="A1739"/>
      <c r="B1739"/>
      <c r="C1739"/>
      <c r="D1739"/>
      <c r="E1739"/>
      <c r="F1739"/>
    </row>
    <row r="1740" spans="1:6">
      <c r="A1740"/>
      <c r="B1740"/>
      <c r="C1740"/>
      <c r="D1740"/>
      <c r="E1740"/>
      <c r="F1740"/>
    </row>
    <row r="1741" spans="1:6">
      <c r="A1741"/>
      <c r="B1741"/>
      <c r="C1741"/>
      <c r="D1741"/>
      <c r="E1741"/>
      <c r="F1741"/>
    </row>
    <row r="1742" spans="1:6">
      <c r="A1742"/>
      <c r="B1742"/>
      <c r="C1742"/>
      <c r="D1742"/>
      <c r="E1742"/>
      <c r="F1742"/>
    </row>
    <row r="1743" spans="1:6">
      <c r="A1743"/>
      <c r="B1743"/>
      <c r="C1743"/>
      <c r="D1743"/>
      <c r="E1743"/>
      <c r="F1743"/>
    </row>
    <row r="1744" spans="1:6">
      <c r="A1744"/>
      <c r="B1744"/>
      <c r="C1744"/>
      <c r="D1744"/>
      <c r="E1744"/>
      <c r="F1744"/>
    </row>
    <row r="1745" spans="1:6">
      <c r="A1745"/>
      <c r="B1745"/>
      <c r="C1745"/>
      <c r="D1745"/>
      <c r="E1745"/>
      <c r="F1745"/>
    </row>
    <row r="1746" spans="1:6">
      <c r="A1746"/>
      <c r="B1746"/>
      <c r="C1746"/>
      <c r="D1746"/>
      <c r="E1746"/>
      <c r="F1746"/>
    </row>
    <row r="1747" spans="1:6">
      <c r="A1747"/>
      <c r="B1747"/>
      <c r="C1747"/>
      <c r="D1747"/>
      <c r="E1747"/>
      <c r="F1747"/>
    </row>
    <row r="1748" spans="1:6">
      <c r="A1748"/>
      <c r="B1748"/>
      <c r="C1748"/>
      <c r="D1748"/>
      <c r="E1748"/>
      <c r="F1748"/>
    </row>
    <row r="1749" spans="1:6">
      <c r="A1749"/>
      <c r="B1749"/>
      <c r="C1749"/>
      <c r="D1749"/>
      <c r="E1749"/>
      <c r="F1749"/>
    </row>
    <row r="1750" spans="1:6">
      <c r="A1750"/>
      <c r="B1750"/>
      <c r="C1750"/>
      <c r="D1750"/>
      <c r="E1750"/>
      <c r="F1750"/>
    </row>
    <row r="1751" spans="1:6">
      <c r="A1751"/>
      <c r="B1751"/>
      <c r="C1751"/>
      <c r="D1751"/>
      <c r="E1751"/>
      <c r="F1751"/>
    </row>
    <row r="1752" spans="1:6">
      <c r="A1752"/>
      <c r="B1752"/>
      <c r="C1752"/>
      <c r="D1752"/>
      <c r="E1752"/>
      <c r="F1752"/>
    </row>
    <row r="1753" spans="1:6">
      <c r="A1753"/>
      <c r="B1753"/>
      <c r="C1753"/>
      <c r="D1753"/>
      <c r="E1753"/>
      <c r="F1753"/>
    </row>
    <row r="1754" spans="1:6">
      <c r="A1754"/>
      <c r="B1754"/>
      <c r="C1754"/>
      <c r="D1754"/>
      <c r="E1754"/>
      <c r="F1754"/>
    </row>
    <row r="1755" spans="1:6">
      <c r="A1755"/>
      <c r="B1755"/>
      <c r="C1755"/>
      <c r="D1755"/>
      <c r="E1755"/>
      <c r="F1755"/>
    </row>
    <row r="1756" spans="1:6">
      <c r="A1756"/>
      <c r="B1756"/>
      <c r="C1756"/>
      <c r="D1756"/>
      <c r="E1756"/>
      <c r="F1756"/>
    </row>
    <row r="1757" spans="1:6">
      <c r="A1757"/>
      <c r="B1757"/>
      <c r="C1757"/>
      <c r="D1757"/>
      <c r="E1757"/>
      <c r="F1757"/>
    </row>
    <row r="1758" spans="1:6">
      <c r="A1758"/>
      <c r="B1758"/>
      <c r="C1758"/>
      <c r="D1758"/>
      <c r="E1758"/>
      <c r="F1758"/>
    </row>
    <row r="1759" spans="1:6">
      <c r="A1759"/>
      <c r="B1759"/>
      <c r="C1759"/>
      <c r="D1759"/>
      <c r="E1759"/>
      <c r="F1759"/>
    </row>
    <row r="1760" spans="1:6">
      <c r="A1760"/>
      <c r="B1760"/>
      <c r="C1760"/>
      <c r="D1760"/>
      <c r="E1760"/>
      <c r="F1760"/>
    </row>
    <row r="1761" spans="1:6">
      <c r="A1761"/>
      <c r="B1761"/>
      <c r="C1761"/>
      <c r="D1761"/>
      <c r="E1761"/>
      <c r="F1761"/>
    </row>
    <row r="1762" spans="1:6">
      <c r="A1762"/>
      <c r="B1762"/>
      <c r="C1762"/>
      <c r="D1762"/>
      <c r="E1762"/>
      <c r="F1762"/>
    </row>
    <row r="1763" spans="1:6">
      <c r="A1763"/>
      <c r="B1763"/>
      <c r="C1763"/>
      <c r="D1763"/>
      <c r="E1763"/>
      <c r="F1763"/>
    </row>
    <row r="1764" spans="1:6">
      <c r="A1764"/>
      <c r="B1764"/>
      <c r="C1764"/>
      <c r="D1764"/>
      <c r="E1764"/>
      <c r="F1764"/>
    </row>
    <row r="1765" spans="1:6">
      <c r="A1765"/>
      <c r="B1765"/>
      <c r="C1765"/>
      <c r="D1765"/>
      <c r="E1765"/>
      <c r="F1765"/>
    </row>
    <row r="1766" spans="1:6">
      <c r="A1766"/>
      <c r="B1766"/>
      <c r="C1766"/>
      <c r="D1766"/>
      <c r="E1766"/>
      <c r="F1766"/>
    </row>
    <row r="1767" spans="1:6">
      <c r="A1767"/>
      <c r="B1767"/>
      <c r="C1767"/>
      <c r="D1767"/>
      <c r="E1767"/>
      <c r="F1767"/>
    </row>
    <row r="1768" spans="1:6">
      <c r="A1768"/>
      <c r="B1768"/>
      <c r="C1768"/>
      <c r="D1768"/>
      <c r="E1768"/>
      <c r="F1768"/>
    </row>
    <row r="1769" spans="1:6">
      <c r="A1769"/>
      <c r="B1769"/>
      <c r="C1769"/>
      <c r="D1769"/>
      <c r="E1769"/>
      <c r="F1769"/>
    </row>
    <row r="1770" spans="1:6">
      <c r="A1770"/>
      <c r="B1770"/>
      <c r="C1770"/>
      <c r="D1770"/>
      <c r="E1770"/>
      <c r="F1770"/>
    </row>
    <row r="1771" spans="1:6">
      <c r="A1771"/>
      <c r="B1771"/>
      <c r="C1771"/>
      <c r="D1771"/>
      <c r="E1771"/>
      <c r="F1771"/>
    </row>
    <row r="1772" spans="1:6">
      <c r="A1772"/>
      <c r="B1772"/>
      <c r="C1772"/>
      <c r="D1772"/>
      <c r="E1772"/>
      <c r="F1772"/>
    </row>
    <row r="1773" spans="1:6">
      <c r="A1773"/>
      <c r="B1773"/>
      <c r="C1773"/>
      <c r="D1773"/>
      <c r="E1773"/>
      <c r="F1773"/>
    </row>
    <row r="1774" spans="1:6">
      <c r="A1774"/>
      <c r="B1774"/>
      <c r="C1774"/>
      <c r="D1774"/>
      <c r="E1774"/>
      <c r="F1774"/>
    </row>
    <row r="1775" spans="1:6">
      <c r="A1775"/>
      <c r="B1775"/>
      <c r="C1775"/>
      <c r="D1775"/>
      <c r="E1775"/>
      <c r="F1775"/>
    </row>
    <row r="1776" spans="1:6">
      <c r="A1776"/>
      <c r="B1776"/>
      <c r="C1776"/>
      <c r="D1776"/>
      <c r="E1776"/>
      <c r="F1776"/>
    </row>
    <row r="1777" spans="1:6">
      <c r="A1777"/>
      <c r="B1777"/>
      <c r="C1777"/>
      <c r="D1777"/>
      <c r="E1777"/>
      <c r="F1777"/>
    </row>
    <row r="1778" spans="1:6">
      <c r="A1778"/>
      <c r="B1778"/>
      <c r="C1778"/>
      <c r="D1778"/>
      <c r="E1778"/>
      <c r="F1778"/>
    </row>
    <row r="1779" spans="1:6">
      <c r="A1779"/>
      <c r="B1779"/>
      <c r="C1779"/>
      <c r="D1779"/>
      <c r="E1779"/>
      <c r="F1779"/>
    </row>
    <row r="1780" spans="1:6">
      <c r="A1780"/>
      <c r="B1780"/>
      <c r="C1780"/>
      <c r="D1780"/>
      <c r="E1780"/>
      <c r="F1780"/>
    </row>
    <row r="1781" spans="1:6">
      <c r="A1781"/>
      <c r="B1781"/>
      <c r="C1781"/>
      <c r="D1781"/>
      <c r="E1781"/>
      <c r="F1781"/>
    </row>
    <row r="1782" spans="1:6">
      <c r="A1782"/>
      <c r="B1782"/>
      <c r="C1782"/>
      <c r="D1782"/>
      <c r="E1782"/>
      <c r="F1782"/>
    </row>
    <row r="1783" spans="1:6">
      <c r="A1783"/>
      <c r="B1783"/>
      <c r="C1783"/>
      <c r="D1783"/>
      <c r="E1783"/>
      <c r="F1783"/>
    </row>
    <row r="1784" spans="1:6">
      <c r="A1784"/>
      <c r="B1784"/>
      <c r="C1784"/>
      <c r="D1784"/>
      <c r="E1784"/>
      <c r="F1784"/>
    </row>
    <row r="1785" spans="1:6">
      <c r="A1785"/>
      <c r="B1785"/>
      <c r="C1785"/>
      <c r="D1785"/>
      <c r="E1785"/>
      <c r="F1785"/>
    </row>
    <row r="1786" spans="1:6">
      <c r="A1786"/>
      <c r="B1786"/>
      <c r="C1786"/>
      <c r="D1786"/>
      <c r="E1786"/>
      <c r="F1786"/>
    </row>
    <row r="1787" spans="1:6">
      <c r="A1787"/>
      <c r="B1787"/>
      <c r="C1787"/>
      <c r="D1787"/>
      <c r="E1787"/>
      <c r="F1787"/>
    </row>
    <row r="1788" spans="1:6">
      <c r="A1788"/>
      <c r="B1788"/>
      <c r="C1788"/>
      <c r="D1788"/>
      <c r="E1788"/>
      <c r="F1788"/>
    </row>
    <row r="1789" spans="1:6">
      <c r="A1789"/>
      <c r="B1789"/>
      <c r="C1789"/>
      <c r="D1789"/>
      <c r="E1789"/>
      <c r="F1789"/>
    </row>
    <row r="1790" spans="1:6">
      <c r="A1790"/>
      <c r="B1790"/>
      <c r="C1790"/>
      <c r="D1790"/>
      <c r="E1790"/>
      <c r="F1790"/>
    </row>
    <row r="1791" spans="1:6">
      <c r="A1791"/>
      <c r="B1791"/>
      <c r="C1791"/>
      <c r="D1791"/>
      <c r="E1791"/>
      <c r="F1791"/>
    </row>
    <row r="1792" spans="1:6">
      <c r="A1792"/>
      <c r="B1792"/>
      <c r="C1792"/>
      <c r="D1792"/>
      <c r="E1792"/>
      <c r="F1792"/>
    </row>
    <row r="1793" spans="1:6">
      <c r="A1793"/>
      <c r="B1793"/>
      <c r="C1793"/>
      <c r="D1793"/>
      <c r="E1793"/>
      <c r="F1793"/>
    </row>
    <row r="1794" spans="1:6">
      <c r="A1794"/>
      <c r="B1794"/>
      <c r="C1794"/>
      <c r="D1794"/>
      <c r="E1794"/>
      <c r="F1794"/>
    </row>
    <row r="1795" spans="1:6">
      <c r="A1795"/>
      <c r="B1795"/>
      <c r="C1795"/>
      <c r="D1795"/>
      <c r="E1795"/>
      <c r="F1795"/>
    </row>
    <row r="1796" spans="1:6">
      <c r="A1796"/>
      <c r="B1796"/>
      <c r="C1796"/>
      <c r="D1796"/>
      <c r="E1796"/>
      <c r="F1796"/>
    </row>
    <row r="1797" spans="1:6">
      <c r="A1797"/>
      <c r="B1797"/>
      <c r="C1797"/>
      <c r="D1797"/>
      <c r="E1797"/>
      <c r="F1797"/>
    </row>
    <row r="1798" spans="1:6">
      <c r="A1798"/>
      <c r="B1798"/>
      <c r="C1798"/>
      <c r="D1798"/>
      <c r="E1798"/>
      <c r="F1798"/>
    </row>
    <row r="1799" spans="1:6">
      <c r="A1799"/>
      <c r="B1799"/>
      <c r="C1799"/>
      <c r="D1799"/>
      <c r="E1799"/>
      <c r="F1799"/>
    </row>
    <row r="1800" spans="1:6">
      <c r="A1800"/>
      <c r="B1800"/>
      <c r="C1800"/>
      <c r="D1800"/>
      <c r="E1800"/>
      <c r="F1800"/>
    </row>
    <row r="1801" spans="1:6">
      <c r="A1801"/>
      <c r="B1801"/>
      <c r="C1801"/>
      <c r="D1801"/>
      <c r="E1801"/>
      <c r="F1801"/>
    </row>
    <row r="1802" spans="1:6">
      <c r="A1802"/>
      <c r="B1802"/>
      <c r="C1802"/>
      <c r="D1802"/>
      <c r="E1802"/>
      <c r="F1802"/>
    </row>
    <row r="1803" spans="1:6">
      <c r="A1803"/>
      <c r="B1803"/>
      <c r="C1803"/>
      <c r="D1803"/>
      <c r="E1803"/>
      <c r="F1803"/>
    </row>
    <row r="1804" spans="1:6">
      <c r="A1804"/>
      <c r="B1804"/>
      <c r="C1804"/>
      <c r="D1804"/>
      <c r="E1804"/>
      <c r="F1804"/>
    </row>
    <row r="1805" spans="1:6">
      <c r="A1805"/>
      <c r="B1805"/>
      <c r="C1805"/>
      <c r="D1805"/>
      <c r="E1805"/>
      <c r="F1805"/>
    </row>
    <row r="1806" spans="1:6">
      <c r="A1806"/>
      <c r="B1806"/>
      <c r="C1806"/>
      <c r="D1806"/>
      <c r="E1806"/>
      <c r="F1806"/>
    </row>
    <row r="1807" spans="1:6">
      <c r="A1807"/>
      <c r="B1807"/>
      <c r="C1807"/>
      <c r="D1807"/>
      <c r="E1807"/>
      <c r="F1807"/>
    </row>
    <row r="1808" spans="1:6">
      <c r="A1808"/>
      <c r="B1808"/>
      <c r="C1808"/>
      <c r="D1808"/>
      <c r="E1808"/>
      <c r="F1808"/>
    </row>
    <row r="1809" spans="1:6">
      <c r="A1809"/>
      <c r="B1809"/>
      <c r="C1809"/>
      <c r="D1809"/>
      <c r="E1809"/>
      <c r="F1809"/>
    </row>
    <row r="1810" spans="1:6">
      <c r="A1810"/>
      <c r="B1810"/>
      <c r="C1810"/>
      <c r="D1810"/>
      <c r="E1810"/>
      <c r="F1810"/>
    </row>
    <row r="1811" spans="1:6">
      <c r="A1811"/>
      <c r="B1811"/>
      <c r="C1811"/>
      <c r="D1811"/>
      <c r="E1811"/>
      <c r="F1811"/>
    </row>
    <row r="1812" spans="1:6">
      <c r="A1812"/>
      <c r="B1812"/>
      <c r="C1812"/>
      <c r="D1812"/>
      <c r="E1812"/>
      <c r="F1812"/>
    </row>
    <row r="1813" spans="1:6">
      <c r="A1813"/>
      <c r="B1813"/>
      <c r="C1813"/>
      <c r="D1813"/>
      <c r="E1813"/>
      <c r="F1813"/>
    </row>
    <row r="1814" spans="1:6">
      <c r="A1814"/>
      <c r="B1814"/>
      <c r="C1814"/>
      <c r="D1814"/>
      <c r="E1814"/>
      <c r="F1814"/>
    </row>
    <row r="1815" spans="1:6">
      <c r="A1815"/>
      <c r="B1815"/>
      <c r="C1815"/>
      <c r="D1815"/>
      <c r="E1815"/>
      <c r="F1815"/>
    </row>
    <row r="1816" spans="1:6">
      <c r="A1816"/>
      <c r="B1816"/>
      <c r="C1816"/>
      <c r="D1816"/>
      <c r="E1816"/>
      <c r="F1816"/>
    </row>
    <row r="1817" spans="1:6">
      <c r="A1817"/>
      <c r="B1817"/>
      <c r="C1817"/>
      <c r="D1817"/>
      <c r="E1817"/>
      <c r="F1817"/>
    </row>
    <row r="1818" spans="1:6">
      <c r="A1818"/>
      <c r="B1818"/>
      <c r="C1818"/>
      <c r="D1818"/>
      <c r="E1818"/>
      <c r="F1818"/>
    </row>
    <row r="1819" spans="1:6">
      <c r="A1819"/>
      <c r="B1819"/>
      <c r="C1819"/>
      <c r="D1819"/>
      <c r="E1819"/>
      <c r="F1819"/>
    </row>
    <row r="1820" spans="1:6">
      <c r="A1820"/>
      <c r="B1820"/>
      <c r="C1820"/>
      <c r="D1820"/>
      <c r="E1820"/>
      <c r="F1820"/>
    </row>
    <row r="1821" spans="1:6">
      <c r="A1821"/>
      <c r="B1821"/>
      <c r="C1821"/>
      <c r="D1821"/>
      <c r="E1821"/>
      <c r="F1821"/>
    </row>
    <row r="1822" spans="1:6">
      <c r="A1822"/>
      <c r="B1822"/>
      <c r="C1822"/>
      <c r="D1822"/>
      <c r="E1822"/>
      <c r="F1822"/>
    </row>
    <row r="1823" spans="1:6">
      <c r="A1823"/>
      <c r="B1823"/>
      <c r="C1823"/>
      <c r="D1823"/>
      <c r="E1823"/>
      <c r="F1823"/>
    </row>
    <row r="1824" spans="1:6">
      <c r="A1824"/>
      <c r="B1824"/>
      <c r="C1824"/>
      <c r="D1824"/>
      <c r="E1824"/>
      <c r="F1824"/>
    </row>
    <row r="1825" spans="1:6">
      <c r="A1825"/>
      <c r="B1825"/>
      <c r="C1825"/>
      <c r="D1825"/>
      <c r="E1825"/>
      <c r="F1825"/>
    </row>
    <row r="1826" spans="1:6">
      <c r="A1826"/>
      <c r="B1826"/>
      <c r="C1826"/>
      <c r="D1826"/>
      <c r="E1826"/>
      <c r="F1826"/>
    </row>
    <row r="1827" spans="1:6">
      <c r="A1827"/>
      <c r="B1827"/>
      <c r="C1827"/>
      <c r="D1827"/>
      <c r="E1827"/>
      <c r="F1827"/>
    </row>
    <row r="1828" spans="1:6">
      <c r="A1828"/>
      <c r="B1828"/>
      <c r="C1828"/>
      <c r="D1828"/>
      <c r="E1828"/>
      <c r="F1828"/>
    </row>
    <row r="1829" spans="1:6">
      <c r="A1829"/>
      <c r="B1829"/>
      <c r="C1829"/>
      <c r="D1829"/>
      <c r="E1829"/>
      <c r="F1829"/>
    </row>
    <row r="1830" spans="1:6">
      <c r="A1830"/>
      <c r="B1830"/>
      <c r="C1830"/>
      <c r="D1830"/>
      <c r="E1830"/>
      <c r="F1830"/>
    </row>
    <row r="1831" spans="1:6">
      <c r="A1831"/>
      <c r="B1831"/>
      <c r="C1831"/>
      <c r="D1831"/>
      <c r="E1831"/>
      <c r="F1831"/>
    </row>
    <row r="1832" spans="1:6">
      <c r="A1832"/>
      <c r="B1832"/>
      <c r="C1832"/>
      <c r="D1832"/>
      <c r="E1832"/>
      <c r="F1832"/>
    </row>
    <row r="1833" spans="1:6">
      <c r="A1833"/>
      <c r="B1833"/>
      <c r="C1833"/>
      <c r="D1833"/>
      <c r="E1833"/>
      <c r="F1833"/>
    </row>
    <row r="1834" spans="1:6">
      <c r="A1834"/>
      <c r="B1834"/>
      <c r="C1834"/>
      <c r="D1834"/>
      <c r="E1834"/>
      <c r="F1834"/>
    </row>
    <row r="1835" spans="1:6">
      <c r="A1835"/>
      <c r="B1835"/>
      <c r="C1835"/>
      <c r="D1835"/>
      <c r="E1835"/>
      <c r="F1835"/>
    </row>
    <row r="1836" spans="1:6">
      <c r="A1836"/>
      <c r="B1836"/>
      <c r="C1836"/>
      <c r="D1836"/>
      <c r="E1836"/>
      <c r="F1836"/>
    </row>
    <row r="1837" spans="1:6">
      <c r="A1837"/>
      <c r="B1837"/>
      <c r="C1837"/>
      <c r="D1837"/>
      <c r="E1837"/>
      <c r="F1837"/>
    </row>
    <row r="1838" spans="1:6">
      <c r="A1838"/>
      <c r="B1838"/>
      <c r="C1838"/>
      <c r="D1838"/>
      <c r="E1838"/>
      <c r="F1838"/>
    </row>
    <row r="1839" spans="1:6">
      <c r="A1839"/>
      <c r="B1839"/>
      <c r="C1839"/>
      <c r="D1839"/>
      <c r="E1839"/>
      <c r="F1839"/>
    </row>
    <row r="1840" spans="1:6">
      <c r="A1840"/>
      <c r="B1840"/>
      <c r="C1840"/>
      <c r="D1840"/>
      <c r="E1840"/>
      <c r="F1840"/>
    </row>
    <row r="1841" spans="1:6">
      <c r="A1841"/>
      <c r="B1841"/>
      <c r="C1841"/>
      <c r="D1841"/>
      <c r="E1841"/>
      <c r="F1841"/>
    </row>
    <row r="1842" spans="1:6">
      <c r="A1842"/>
      <c r="B1842"/>
      <c r="C1842"/>
      <c r="D1842"/>
      <c r="E1842"/>
      <c r="F1842"/>
    </row>
    <row r="1843" spans="1:6">
      <c r="A1843"/>
      <c r="B1843"/>
      <c r="C1843"/>
      <c r="D1843"/>
      <c r="E1843"/>
      <c r="F1843"/>
    </row>
    <row r="1844" spans="1:6">
      <c r="A1844"/>
      <c r="B1844"/>
      <c r="C1844"/>
      <c r="D1844"/>
      <c r="E1844"/>
      <c r="F1844"/>
    </row>
    <row r="1845" spans="1:6">
      <c r="A1845"/>
      <c r="B1845"/>
      <c r="C1845"/>
      <c r="D1845"/>
      <c r="E1845"/>
      <c r="F1845"/>
    </row>
    <row r="1846" spans="1:6">
      <c r="A1846"/>
      <c r="B1846"/>
      <c r="C1846"/>
      <c r="D1846"/>
      <c r="E1846"/>
      <c r="F1846"/>
    </row>
    <row r="1847" spans="1:6">
      <c r="A1847"/>
      <c r="B1847"/>
      <c r="C1847"/>
      <c r="D1847"/>
      <c r="E1847"/>
      <c r="F1847"/>
    </row>
    <row r="1848" spans="1:6">
      <c r="A1848"/>
      <c r="B1848"/>
      <c r="C1848"/>
      <c r="D1848"/>
      <c r="E1848"/>
      <c r="F1848"/>
    </row>
    <row r="1849" spans="1:6">
      <c r="A1849"/>
      <c r="B1849"/>
      <c r="C1849"/>
      <c r="D1849"/>
      <c r="E1849"/>
      <c r="F1849"/>
    </row>
    <row r="1850" spans="1:6">
      <c r="A1850"/>
      <c r="B1850"/>
      <c r="C1850"/>
      <c r="D1850"/>
      <c r="E1850"/>
      <c r="F1850"/>
    </row>
    <row r="1851" spans="1:6">
      <c r="A1851"/>
      <c r="B1851"/>
      <c r="C1851"/>
      <c r="D1851"/>
      <c r="E1851"/>
      <c r="F1851"/>
    </row>
    <row r="1852" spans="1:6">
      <c r="A1852"/>
      <c r="B1852"/>
      <c r="C1852"/>
      <c r="D1852"/>
      <c r="E1852"/>
      <c r="F1852"/>
    </row>
    <row r="1853" spans="1:6">
      <c r="A1853"/>
      <c r="B1853"/>
      <c r="C1853"/>
      <c r="D1853"/>
      <c r="E1853"/>
      <c r="F1853"/>
    </row>
    <row r="1854" spans="1:6">
      <c r="A1854"/>
      <c r="B1854"/>
      <c r="C1854"/>
      <c r="D1854"/>
      <c r="E1854"/>
      <c r="F1854"/>
    </row>
    <row r="1855" spans="1:6">
      <c r="A1855"/>
      <c r="B1855"/>
      <c r="C1855"/>
      <c r="D1855"/>
      <c r="E1855"/>
      <c r="F1855"/>
    </row>
    <row r="1856" spans="1:6">
      <c r="A1856"/>
      <c r="B1856"/>
      <c r="C1856"/>
      <c r="D1856"/>
      <c r="E1856"/>
      <c r="F1856"/>
    </row>
    <row r="1857" spans="1:6">
      <c r="A1857"/>
      <c r="B1857"/>
      <c r="C1857"/>
      <c r="D1857"/>
      <c r="E1857"/>
      <c r="F1857"/>
    </row>
    <row r="1858" spans="1:6">
      <c r="A1858"/>
      <c r="B1858"/>
      <c r="C1858"/>
      <c r="D1858"/>
      <c r="E1858"/>
      <c r="F1858"/>
    </row>
    <row r="1859" spans="1:6">
      <c r="A1859"/>
      <c r="B1859"/>
      <c r="C1859"/>
      <c r="D1859"/>
      <c r="E1859"/>
      <c r="F1859"/>
    </row>
    <row r="1860" spans="1:6">
      <c r="A1860"/>
      <c r="B1860"/>
      <c r="C1860"/>
      <c r="D1860"/>
      <c r="E1860"/>
      <c r="F1860"/>
    </row>
    <row r="1861" spans="1:6">
      <c r="A1861"/>
      <c r="B1861"/>
      <c r="C1861"/>
      <c r="D1861"/>
      <c r="E1861"/>
      <c r="F1861"/>
    </row>
    <row r="1862" spans="1:6">
      <c r="A1862"/>
      <c r="B1862"/>
      <c r="C1862"/>
      <c r="D1862"/>
      <c r="E1862"/>
      <c r="F1862"/>
    </row>
    <row r="1863" spans="1:6">
      <c r="A1863"/>
      <c r="B1863"/>
      <c r="C1863"/>
      <c r="D1863"/>
      <c r="E1863"/>
      <c r="F1863"/>
    </row>
    <row r="1864" spans="1:6">
      <c r="A1864"/>
      <c r="B1864"/>
      <c r="C1864"/>
      <c r="D1864"/>
      <c r="E1864"/>
      <c r="F1864"/>
    </row>
    <row r="1865" spans="1:6">
      <c r="A1865"/>
      <c r="B1865"/>
      <c r="C1865"/>
      <c r="D1865"/>
      <c r="E1865"/>
      <c r="F1865"/>
    </row>
    <row r="1866" spans="1:6">
      <c r="A1866"/>
      <c r="B1866"/>
      <c r="C1866"/>
      <c r="D1866"/>
      <c r="E1866"/>
      <c r="F1866"/>
    </row>
    <row r="1867" spans="1:6">
      <c r="A1867"/>
      <c r="B1867"/>
      <c r="C1867"/>
      <c r="D1867"/>
      <c r="E1867"/>
      <c r="F1867"/>
    </row>
    <row r="1868" spans="1:6">
      <c r="A1868"/>
      <c r="B1868"/>
      <c r="C1868"/>
      <c r="D1868"/>
      <c r="E1868"/>
      <c r="F1868"/>
    </row>
    <row r="1869" spans="1:6">
      <c r="A1869"/>
      <c r="B1869"/>
      <c r="C1869"/>
      <c r="D1869"/>
      <c r="E1869"/>
      <c r="F1869"/>
    </row>
    <row r="1870" spans="1:6">
      <c r="A1870"/>
      <c r="B1870"/>
      <c r="C1870"/>
      <c r="D1870"/>
      <c r="E1870"/>
      <c r="F1870"/>
    </row>
    <row r="1871" spans="1:6">
      <c r="A1871"/>
      <c r="B1871"/>
      <c r="C1871"/>
      <c r="D1871"/>
      <c r="E1871"/>
      <c r="F1871"/>
    </row>
    <row r="1872" spans="1:6">
      <c r="A1872"/>
      <c r="B1872"/>
      <c r="C1872"/>
      <c r="D1872"/>
      <c r="E1872"/>
      <c r="F1872"/>
    </row>
    <row r="1873" spans="1:6">
      <c r="A1873"/>
      <c r="B1873"/>
      <c r="C1873"/>
      <c r="D1873"/>
      <c r="E1873"/>
      <c r="F1873"/>
    </row>
    <row r="1874" spans="1:6">
      <c r="A1874"/>
      <c r="B1874"/>
      <c r="C1874"/>
      <c r="D1874"/>
      <c r="E1874"/>
      <c r="F1874"/>
    </row>
    <row r="1875" spans="1:6">
      <c r="A1875"/>
      <c r="B1875"/>
      <c r="C1875"/>
      <c r="D1875"/>
      <c r="E1875"/>
      <c r="F1875"/>
    </row>
    <row r="1876" spans="1:6">
      <c r="A1876"/>
      <c r="B1876"/>
      <c r="C1876"/>
      <c r="D1876"/>
      <c r="E1876"/>
      <c r="F1876"/>
    </row>
    <row r="1877" spans="1:6">
      <c r="A1877"/>
      <c r="B1877"/>
      <c r="C1877"/>
      <c r="D1877"/>
      <c r="E1877"/>
      <c r="F1877"/>
    </row>
    <row r="1878" spans="1:6">
      <c r="A1878"/>
      <c r="B1878"/>
      <c r="C1878"/>
      <c r="D1878"/>
      <c r="E1878"/>
      <c r="F1878"/>
    </row>
    <row r="1879" spans="1:6">
      <c r="A1879"/>
      <c r="B1879"/>
      <c r="C1879"/>
      <c r="D1879"/>
      <c r="E1879"/>
      <c r="F1879"/>
    </row>
    <row r="1880" spans="1:6">
      <c r="A1880"/>
      <c r="B1880"/>
      <c r="C1880"/>
      <c r="D1880"/>
      <c r="E1880"/>
      <c r="F1880"/>
    </row>
    <row r="1881" spans="1:6">
      <c r="A1881"/>
      <c r="B1881"/>
      <c r="C1881"/>
      <c r="D1881"/>
      <c r="E1881"/>
      <c r="F1881"/>
    </row>
    <row r="1882" spans="1:6">
      <c r="A1882"/>
      <c r="B1882"/>
      <c r="C1882"/>
      <c r="D1882"/>
      <c r="E1882"/>
      <c r="F1882"/>
    </row>
    <row r="1883" spans="1:6">
      <c r="A1883"/>
      <c r="B1883"/>
      <c r="C1883"/>
      <c r="D1883"/>
      <c r="E1883"/>
      <c r="F1883"/>
    </row>
    <row r="1884" spans="1:6">
      <c r="A1884"/>
      <c r="B1884"/>
      <c r="C1884"/>
      <c r="D1884"/>
      <c r="E1884"/>
      <c r="F1884"/>
    </row>
    <row r="1885" spans="1:6">
      <c r="A1885"/>
      <c r="B1885"/>
      <c r="C1885"/>
      <c r="D1885"/>
      <c r="E1885"/>
      <c r="F1885"/>
    </row>
    <row r="1886" spans="1:6">
      <c r="A1886"/>
      <c r="B1886"/>
      <c r="C1886"/>
      <c r="D1886"/>
      <c r="E1886"/>
      <c r="F1886"/>
    </row>
    <row r="1887" spans="1:6">
      <c r="A1887"/>
      <c r="B1887"/>
      <c r="C1887"/>
      <c r="D1887"/>
      <c r="E1887"/>
      <c r="F1887"/>
    </row>
    <row r="1888" spans="1:6">
      <c r="A1888"/>
      <c r="B1888"/>
      <c r="C1888"/>
      <c r="D1888"/>
      <c r="E1888"/>
      <c r="F1888"/>
    </row>
    <row r="1889" spans="1:6">
      <c r="A1889"/>
      <c r="B1889"/>
      <c r="C1889"/>
      <c r="D1889"/>
      <c r="E1889"/>
      <c r="F1889"/>
    </row>
    <row r="1890" spans="1:6">
      <c r="A1890"/>
      <c r="B1890"/>
      <c r="C1890"/>
      <c r="D1890"/>
      <c r="E1890"/>
      <c r="F1890"/>
    </row>
    <row r="1891" spans="1:6">
      <c r="A1891"/>
      <c r="B1891"/>
      <c r="C1891"/>
      <c r="D1891"/>
      <c r="E1891"/>
      <c r="F1891"/>
    </row>
    <row r="1892" spans="1:6">
      <c r="A1892"/>
      <c r="B1892"/>
      <c r="C1892"/>
      <c r="D1892"/>
      <c r="E1892"/>
      <c r="F1892"/>
    </row>
    <row r="1893" spans="1:6">
      <c r="A1893"/>
      <c r="B1893"/>
      <c r="C1893"/>
      <c r="D1893"/>
      <c r="E1893"/>
      <c r="F1893"/>
    </row>
    <row r="1894" spans="1:6">
      <c r="A1894"/>
      <c r="B1894"/>
      <c r="C1894"/>
      <c r="D1894"/>
      <c r="E1894"/>
      <c r="F1894"/>
    </row>
    <row r="1895" spans="1:6">
      <c r="A1895"/>
      <c r="B1895"/>
      <c r="C1895"/>
      <c r="D1895"/>
      <c r="E1895"/>
      <c r="F1895"/>
    </row>
    <row r="1896" spans="1:6">
      <c r="A1896"/>
      <c r="B1896"/>
      <c r="C1896"/>
      <c r="D1896"/>
      <c r="E1896"/>
      <c r="F1896"/>
    </row>
    <row r="1897" spans="1:6">
      <c r="A1897"/>
      <c r="B1897"/>
      <c r="C1897"/>
      <c r="D1897"/>
      <c r="E1897"/>
      <c r="F1897"/>
    </row>
    <row r="1898" spans="1:6">
      <c r="A1898"/>
      <c r="B1898"/>
      <c r="C1898"/>
      <c r="D1898"/>
      <c r="E1898"/>
      <c r="F1898"/>
    </row>
    <row r="1899" spans="1:6">
      <c r="A1899"/>
      <c r="B1899"/>
      <c r="C1899"/>
      <c r="D1899"/>
      <c r="E1899"/>
      <c r="F1899"/>
    </row>
    <row r="1900" spans="1:6">
      <c r="A1900"/>
      <c r="B1900"/>
      <c r="C1900"/>
      <c r="D1900"/>
      <c r="E1900"/>
      <c r="F1900"/>
    </row>
    <row r="1901" spans="1:6">
      <c r="A1901"/>
      <c r="B1901"/>
      <c r="C1901"/>
      <c r="D1901"/>
      <c r="E1901"/>
      <c r="F1901"/>
    </row>
    <row r="1902" spans="1:6">
      <c r="A1902"/>
      <c r="B1902"/>
      <c r="C1902"/>
      <c r="D1902"/>
      <c r="E1902"/>
      <c r="F1902"/>
    </row>
    <row r="1903" spans="1:6">
      <c r="A1903"/>
      <c r="B1903"/>
      <c r="C1903"/>
      <c r="D1903"/>
      <c r="E1903"/>
      <c r="F1903"/>
    </row>
    <row r="1904" spans="1:6">
      <c r="A1904"/>
      <c r="B1904"/>
      <c r="C1904"/>
      <c r="D1904"/>
      <c r="E1904"/>
      <c r="F1904"/>
    </row>
    <row r="1905" spans="1:6">
      <c r="A1905"/>
      <c r="B1905"/>
      <c r="C1905"/>
      <c r="D1905"/>
      <c r="E1905"/>
      <c r="F1905"/>
    </row>
    <row r="1906" spans="1:6">
      <c r="A1906"/>
      <c r="B1906"/>
      <c r="C1906"/>
      <c r="D1906"/>
      <c r="E1906"/>
      <c r="F1906"/>
    </row>
    <row r="1907" spans="1:6">
      <c r="A1907"/>
      <c r="B1907"/>
      <c r="C1907"/>
      <c r="D1907"/>
      <c r="E1907"/>
      <c r="F1907"/>
    </row>
    <row r="1908" spans="1:6">
      <c r="A1908"/>
      <c r="B1908"/>
      <c r="C1908"/>
      <c r="D1908"/>
      <c r="E1908"/>
      <c r="F1908"/>
    </row>
    <row r="1909" spans="1:6">
      <c r="A1909"/>
      <c r="B1909"/>
      <c r="C1909"/>
      <c r="D1909"/>
      <c r="E1909"/>
      <c r="F1909"/>
    </row>
    <row r="1910" spans="1:6">
      <c r="A1910"/>
      <c r="B1910"/>
      <c r="C1910"/>
      <c r="D1910"/>
      <c r="E1910"/>
      <c r="F1910"/>
    </row>
    <row r="1911" spans="1:6">
      <c r="A1911"/>
      <c r="B1911"/>
      <c r="C1911"/>
      <c r="D1911"/>
      <c r="E1911"/>
      <c r="F1911"/>
    </row>
    <row r="1912" spans="1:6">
      <c r="A1912"/>
      <c r="B1912"/>
      <c r="C1912"/>
      <c r="D1912"/>
      <c r="E1912"/>
      <c r="F1912"/>
    </row>
    <row r="1913" spans="1:6">
      <c r="A1913"/>
      <c r="B1913"/>
      <c r="C1913"/>
      <c r="D1913"/>
      <c r="E1913"/>
      <c r="F1913"/>
    </row>
    <row r="1914" spans="1:6">
      <c r="A1914"/>
      <c r="B1914"/>
      <c r="C1914"/>
      <c r="D1914"/>
      <c r="E1914"/>
      <c r="F1914"/>
    </row>
    <row r="1915" spans="1:6">
      <c r="A1915"/>
      <c r="B1915"/>
      <c r="C1915"/>
      <c r="D1915"/>
      <c r="E1915"/>
      <c r="F1915"/>
    </row>
    <row r="1916" spans="1:6">
      <c r="A1916"/>
      <c r="B1916"/>
      <c r="C1916"/>
      <c r="D1916"/>
      <c r="E1916"/>
      <c r="F1916"/>
    </row>
    <row r="1917" spans="1:6">
      <c r="A1917"/>
      <c r="B1917"/>
      <c r="C1917"/>
      <c r="D1917"/>
      <c r="E1917"/>
      <c r="F1917"/>
    </row>
    <row r="1918" spans="1:6">
      <c r="A1918"/>
      <c r="B1918"/>
      <c r="C1918"/>
      <c r="D1918"/>
      <c r="E1918"/>
      <c r="F1918"/>
    </row>
    <row r="1919" spans="1:6">
      <c r="A1919"/>
      <c r="B1919"/>
      <c r="C1919"/>
      <c r="D1919"/>
      <c r="E1919"/>
      <c r="F1919"/>
    </row>
    <row r="1920" spans="1:6">
      <c r="A1920"/>
      <c r="B1920"/>
      <c r="C1920"/>
      <c r="D1920"/>
      <c r="E1920"/>
      <c r="F1920"/>
    </row>
    <row r="1921" spans="1:6">
      <c r="A1921"/>
      <c r="B1921"/>
      <c r="C1921"/>
      <c r="D1921"/>
      <c r="E1921"/>
      <c r="F1921"/>
    </row>
    <row r="1922" spans="1:6">
      <c r="A1922"/>
      <c r="B1922"/>
      <c r="C1922"/>
      <c r="D1922"/>
      <c r="E1922"/>
      <c r="F1922"/>
    </row>
    <row r="1923" spans="1:6">
      <c r="A1923"/>
      <c r="B1923"/>
      <c r="C1923"/>
      <c r="D1923"/>
      <c r="E1923"/>
      <c r="F1923"/>
    </row>
    <row r="1924" spans="1:6">
      <c r="A1924"/>
      <c r="B1924"/>
      <c r="C1924"/>
      <c r="D1924"/>
      <c r="E1924"/>
      <c r="F1924"/>
    </row>
    <row r="1925" spans="1:6">
      <c r="A1925"/>
      <c r="B1925"/>
      <c r="C1925"/>
      <c r="D1925"/>
      <c r="E1925"/>
      <c r="F1925"/>
    </row>
    <row r="1926" spans="1:6">
      <c r="A1926"/>
      <c r="B1926"/>
      <c r="C1926"/>
      <c r="D1926"/>
      <c r="E1926"/>
      <c r="F1926"/>
    </row>
    <row r="1927" spans="1:6">
      <c r="A1927"/>
      <c r="B1927"/>
      <c r="C1927"/>
      <c r="D1927"/>
      <c r="E1927"/>
      <c r="F1927"/>
    </row>
    <row r="1928" spans="1:6">
      <c r="A1928"/>
      <c r="B1928"/>
      <c r="C1928"/>
      <c r="D1928"/>
      <c r="E1928"/>
      <c r="F1928"/>
    </row>
    <row r="1929" spans="1:6">
      <c r="A1929"/>
      <c r="B1929"/>
      <c r="C1929"/>
      <c r="D1929"/>
      <c r="E1929"/>
      <c r="F1929"/>
    </row>
    <row r="1930" spans="1:6">
      <c r="A1930"/>
      <c r="B1930"/>
      <c r="C1930"/>
      <c r="D1930"/>
      <c r="E1930"/>
      <c r="F1930"/>
    </row>
    <row r="1931" spans="1:6">
      <c r="A1931"/>
      <c r="B1931"/>
      <c r="C1931"/>
      <c r="D1931"/>
      <c r="E1931"/>
      <c r="F1931"/>
    </row>
    <row r="1932" spans="1:6">
      <c r="A1932"/>
      <c r="B1932"/>
      <c r="C1932"/>
      <c r="D1932"/>
      <c r="E1932"/>
      <c r="F1932"/>
    </row>
    <row r="1933" spans="1:6">
      <c r="A1933"/>
      <c r="B1933"/>
      <c r="C1933"/>
      <c r="D1933"/>
      <c r="E1933"/>
      <c r="F1933"/>
    </row>
    <row r="1934" spans="1:6">
      <c r="A1934"/>
      <c r="B1934"/>
      <c r="C1934"/>
      <c r="D1934"/>
      <c r="E1934"/>
      <c r="F1934"/>
    </row>
    <row r="1935" spans="1:6">
      <c r="A1935"/>
      <c r="B1935"/>
      <c r="C1935"/>
      <c r="D1935"/>
      <c r="E1935"/>
      <c r="F1935"/>
    </row>
    <row r="1936" spans="1:6">
      <c r="A1936"/>
      <c r="B1936"/>
      <c r="C1936"/>
      <c r="D1936"/>
      <c r="E1936"/>
      <c r="F1936"/>
    </row>
    <row r="1937" spans="1:6">
      <c r="A1937"/>
      <c r="B1937"/>
      <c r="C1937"/>
      <c r="D1937"/>
      <c r="E1937"/>
      <c r="F1937"/>
    </row>
    <row r="1938" spans="1:6">
      <c r="A1938"/>
      <c r="B1938"/>
      <c r="C1938"/>
      <c r="D1938"/>
      <c r="E1938"/>
      <c r="F1938"/>
    </row>
    <row r="1939" spans="1:6">
      <c r="A1939"/>
      <c r="B1939"/>
      <c r="C1939"/>
      <c r="D1939"/>
      <c r="E1939"/>
      <c r="F1939"/>
    </row>
    <row r="1940" spans="1:6">
      <c r="A1940"/>
      <c r="B1940"/>
      <c r="C1940"/>
      <c r="D1940"/>
      <c r="E1940"/>
      <c r="F1940"/>
    </row>
    <row r="1941" spans="1:6">
      <c r="A1941"/>
      <c r="B1941"/>
      <c r="C1941"/>
      <c r="D1941"/>
      <c r="E1941"/>
      <c r="F1941"/>
    </row>
    <row r="1942" spans="1:6">
      <c r="A1942"/>
      <c r="B1942"/>
      <c r="C1942"/>
      <c r="D1942"/>
      <c r="E1942"/>
      <c r="F1942"/>
    </row>
    <row r="1943" spans="1:6">
      <c r="A1943"/>
      <c r="B1943"/>
      <c r="C1943"/>
      <c r="D1943"/>
      <c r="E1943"/>
      <c r="F1943"/>
    </row>
    <row r="1944" spans="1:6">
      <c r="A1944"/>
      <c r="B1944"/>
      <c r="C1944"/>
      <c r="D1944"/>
      <c r="E1944"/>
      <c r="F1944"/>
    </row>
    <row r="1945" spans="1:6">
      <c r="A1945"/>
      <c r="B1945"/>
      <c r="C1945"/>
      <c r="D1945"/>
      <c r="E1945"/>
      <c r="F1945"/>
    </row>
    <row r="1946" spans="1:6">
      <c r="A1946"/>
      <c r="B1946"/>
      <c r="C1946"/>
      <c r="D1946"/>
      <c r="E1946"/>
      <c r="F1946"/>
    </row>
    <row r="1947" spans="1:6">
      <c r="A1947"/>
      <c r="B1947"/>
      <c r="C1947"/>
      <c r="D1947"/>
      <c r="E1947"/>
      <c r="F1947"/>
    </row>
    <row r="1948" spans="1:6">
      <c r="A1948"/>
      <c r="B1948"/>
      <c r="C1948"/>
      <c r="D1948"/>
      <c r="E1948"/>
      <c r="F1948"/>
    </row>
    <row r="1949" spans="1:6">
      <c r="A1949"/>
      <c r="B1949"/>
      <c r="C1949"/>
      <c r="D1949"/>
      <c r="E1949"/>
      <c r="F1949"/>
    </row>
    <row r="1950" spans="1:6">
      <c r="A1950"/>
      <c r="B1950"/>
      <c r="C1950"/>
      <c r="D1950"/>
      <c r="E1950"/>
      <c r="F1950"/>
    </row>
    <row r="1951" spans="1:6">
      <c r="A1951"/>
      <c r="B1951"/>
      <c r="C1951"/>
      <c r="D1951"/>
      <c r="E1951"/>
      <c r="F1951"/>
    </row>
    <row r="1952" spans="1:6">
      <c r="A1952"/>
      <c r="B1952"/>
      <c r="C1952"/>
      <c r="D1952"/>
      <c r="E1952"/>
      <c r="F1952"/>
    </row>
    <row r="1953" spans="1:6">
      <c r="A1953"/>
      <c r="B1953"/>
      <c r="C1953"/>
      <c r="D1953"/>
      <c r="E1953"/>
      <c r="F1953"/>
    </row>
    <row r="1954" spans="1:6">
      <c r="A1954"/>
      <c r="B1954"/>
      <c r="C1954"/>
      <c r="D1954"/>
      <c r="E1954"/>
      <c r="F1954"/>
    </row>
    <row r="1955" spans="1:6">
      <c r="A1955"/>
      <c r="B1955"/>
      <c r="C1955"/>
      <c r="D1955"/>
      <c r="E1955"/>
      <c r="F1955"/>
    </row>
    <row r="1956" spans="1:6">
      <c r="A1956"/>
      <c r="B1956"/>
      <c r="C1956"/>
      <c r="D1956"/>
      <c r="E1956"/>
      <c r="F1956"/>
    </row>
    <row r="1957" spans="1:6">
      <c r="A1957"/>
      <c r="B1957"/>
      <c r="C1957"/>
      <c r="D1957"/>
      <c r="E1957"/>
      <c r="F1957"/>
    </row>
    <row r="1958" spans="1:6">
      <c r="A1958"/>
      <c r="B1958"/>
      <c r="C1958"/>
      <c r="D1958"/>
      <c r="E1958"/>
      <c r="F1958"/>
    </row>
    <row r="1959" spans="1:6">
      <c r="A1959"/>
      <c r="B1959"/>
      <c r="C1959"/>
      <c r="D1959"/>
      <c r="E1959"/>
      <c r="F1959"/>
    </row>
    <row r="1960" spans="1:6">
      <c r="A1960"/>
      <c r="B1960"/>
      <c r="C1960"/>
      <c r="D1960"/>
      <c r="E1960"/>
      <c r="F1960"/>
    </row>
    <row r="1961" spans="1:6">
      <c r="A1961"/>
      <c r="B1961"/>
      <c r="C1961"/>
      <c r="D1961"/>
      <c r="E1961"/>
      <c r="F1961"/>
    </row>
    <row r="1962" spans="1:6">
      <c r="A1962"/>
      <c r="B1962"/>
      <c r="C1962"/>
      <c r="D1962"/>
      <c r="E1962"/>
      <c r="F1962"/>
    </row>
    <row r="1963" spans="1:6">
      <c r="A1963"/>
      <c r="B1963"/>
      <c r="C1963"/>
      <c r="D1963"/>
      <c r="E1963"/>
      <c r="F1963"/>
    </row>
    <row r="1964" spans="1:6">
      <c r="A1964"/>
      <c r="B1964"/>
      <c r="C1964"/>
      <c r="D1964"/>
      <c r="E1964"/>
      <c r="F1964"/>
    </row>
    <row r="1965" spans="1:6">
      <c r="A1965"/>
      <c r="B1965"/>
      <c r="C1965"/>
      <c r="D1965"/>
      <c r="E1965"/>
      <c r="F1965"/>
    </row>
    <row r="1966" spans="1:6">
      <c r="A1966"/>
      <c r="B1966"/>
      <c r="C1966"/>
      <c r="D1966"/>
      <c r="E1966"/>
      <c r="F1966"/>
    </row>
    <row r="1967" spans="1:6">
      <c r="A1967"/>
      <c r="B1967"/>
      <c r="C1967"/>
      <c r="D1967"/>
      <c r="E1967"/>
      <c r="F1967"/>
    </row>
    <row r="1968" spans="1:6">
      <c r="A1968"/>
      <c r="B1968"/>
      <c r="C1968"/>
      <c r="D1968"/>
      <c r="E1968"/>
      <c r="F1968"/>
    </row>
    <row r="1969" spans="1:6">
      <c r="A1969"/>
      <c r="B1969"/>
      <c r="C1969"/>
      <c r="D1969"/>
      <c r="E1969"/>
      <c r="F1969"/>
    </row>
    <row r="1970" spans="1:6">
      <c r="A1970"/>
      <c r="B1970"/>
      <c r="C1970"/>
      <c r="D1970"/>
      <c r="E1970"/>
      <c r="F1970"/>
    </row>
    <row r="1971" spans="1:6">
      <c r="A1971"/>
      <c r="B1971"/>
      <c r="C1971"/>
      <c r="D1971"/>
      <c r="E1971"/>
      <c r="F1971"/>
    </row>
    <row r="1972" spans="1:6">
      <c r="A1972"/>
      <c r="B1972"/>
      <c r="C1972"/>
      <c r="D1972"/>
      <c r="E1972"/>
      <c r="F1972"/>
    </row>
    <row r="1973" spans="1:6">
      <c r="A1973"/>
      <c r="B1973"/>
      <c r="C1973"/>
      <c r="D1973"/>
      <c r="E1973"/>
      <c r="F1973"/>
    </row>
    <row r="1974" spans="1:6">
      <c r="A1974"/>
      <c r="B1974"/>
      <c r="C1974"/>
      <c r="D1974"/>
      <c r="E1974"/>
      <c r="F1974"/>
    </row>
    <row r="1975" spans="1:6">
      <c r="A1975"/>
      <c r="B1975"/>
      <c r="C1975"/>
      <c r="D1975"/>
      <c r="E1975"/>
      <c r="F1975"/>
    </row>
    <row r="1976" spans="1:6">
      <c r="A1976"/>
      <c r="B1976"/>
      <c r="C1976"/>
      <c r="D1976"/>
      <c r="E1976"/>
      <c r="F1976"/>
    </row>
    <row r="1977" spans="1:6">
      <c r="A1977"/>
      <c r="B1977"/>
      <c r="C1977"/>
      <c r="D1977"/>
      <c r="E1977"/>
      <c r="F1977"/>
    </row>
    <row r="1978" spans="1:6">
      <c r="A1978"/>
      <c r="B1978"/>
      <c r="C1978"/>
      <c r="D1978"/>
      <c r="E1978"/>
      <c r="F1978"/>
    </row>
    <row r="1979" spans="1:6">
      <c r="A1979"/>
      <c r="B1979"/>
      <c r="C1979"/>
      <c r="D1979"/>
      <c r="E1979"/>
      <c r="F1979"/>
    </row>
    <row r="1980" spans="1:6">
      <c r="A1980"/>
      <c r="B1980"/>
      <c r="C1980"/>
      <c r="D1980"/>
      <c r="E1980"/>
      <c r="F1980"/>
    </row>
    <row r="1981" spans="1:6">
      <c r="A1981"/>
      <c r="B1981"/>
      <c r="C1981"/>
      <c r="D1981"/>
      <c r="E1981"/>
      <c r="F1981"/>
    </row>
    <row r="1982" spans="1:6">
      <c r="A1982"/>
      <c r="B1982"/>
      <c r="C1982"/>
      <c r="D1982"/>
      <c r="E1982"/>
      <c r="F1982"/>
    </row>
    <row r="1983" spans="1:6">
      <c r="A1983"/>
      <c r="B1983"/>
      <c r="C1983"/>
      <c r="D1983"/>
      <c r="E1983"/>
      <c r="F1983"/>
    </row>
    <row r="1984" spans="1:6">
      <c r="A1984"/>
      <c r="B1984"/>
      <c r="C1984"/>
      <c r="D1984"/>
      <c r="E1984"/>
      <c r="F1984"/>
    </row>
    <row r="1985" spans="1:6">
      <c r="A1985"/>
      <c r="B1985"/>
      <c r="C1985"/>
      <c r="D1985"/>
      <c r="E1985"/>
      <c r="F1985"/>
    </row>
    <row r="1986" spans="1:6">
      <c r="A1986"/>
      <c r="B1986"/>
      <c r="C1986"/>
      <c r="D1986"/>
      <c r="E1986"/>
      <c r="F1986"/>
    </row>
    <row r="1987" spans="1:6">
      <c r="A1987"/>
      <c r="B1987"/>
      <c r="C1987"/>
      <c r="D1987"/>
      <c r="E1987"/>
      <c r="F1987"/>
    </row>
    <row r="1988" spans="1:6">
      <c r="A1988"/>
      <c r="B1988"/>
      <c r="C1988"/>
      <c r="D1988"/>
      <c r="E1988"/>
      <c r="F1988"/>
    </row>
    <row r="1989" spans="1:6">
      <c r="A1989"/>
      <c r="B1989"/>
      <c r="C1989"/>
      <c r="D1989"/>
      <c r="E1989"/>
      <c r="F1989"/>
    </row>
    <row r="1990" spans="1:6">
      <c r="A1990"/>
      <c r="B1990"/>
      <c r="C1990"/>
      <c r="D1990"/>
      <c r="E1990"/>
      <c r="F1990"/>
    </row>
    <row r="1991" spans="1:6">
      <c r="A1991"/>
      <c r="B1991"/>
      <c r="C1991"/>
      <c r="D1991"/>
      <c r="E1991"/>
      <c r="F1991"/>
    </row>
    <row r="1992" spans="1:6">
      <c r="A1992"/>
      <c r="B1992"/>
      <c r="C1992"/>
      <c r="D1992"/>
      <c r="E1992"/>
      <c r="F1992"/>
    </row>
    <row r="1993" spans="1:6">
      <c r="A1993"/>
      <c r="B1993"/>
      <c r="C1993"/>
      <c r="D1993"/>
      <c r="E1993"/>
      <c r="F1993"/>
    </row>
    <row r="1994" spans="1:6">
      <c r="A1994"/>
      <c r="B1994"/>
      <c r="C1994"/>
      <c r="D1994"/>
      <c r="E1994"/>
      <c r="F1994"/>
    </row>
    <row r="1995" spans="1:6">
      <c r="A1995"/>
      <c r="B1995"/>
      <c r="C1995"/>
      <c r="D1995"/>
      <c r="E1995"/>
      <c r="F1995"/>
    </row>
    <row r="1996" spans="1:6">
      <c r="A1996"/>
      <c r="B1996"/>
      <c r="C1996"/>
      <c r="D1996"/>
      <c r="E1996"/>
      <c r="F1996"/>
    </row>
    <row r="1997" spans="1:6">
      <c r="A1997"/>
      <c r="B1997"/>
      <c r="C1997"/>
      <c r="D1997"/>
      <c r="E1997"/>
      <c r="F1997"/>
    </row>
    <row r="1998" spans="1:6">
      <c r="A1998"/>
      <c r="B1998"/>
      <c r="C1998"/>
      <c r="D1998"/>
      <c r="E1998"/>
      <c r="F1998"/>
    </row>
    <row r="1999" spans="1:6">
      <c r="A1999"/>
      <c r="B1999"/>
      <c r="C1999"/>
      <c r="D1999"/>
      <c r="E1999"/>
      <c r="F1999"/>
    </row>
    <row r="2000" spans="1:6">
      <c r="A2000"/>
      <c r="B2000"/>
      <c r="C2000"/>
      <c r="D2000"/>
      <c r="E2000"/>
      <c r="F2000"/>
    </row>
    <row r="2001" spans="1:6">
      <c r="A2001"/>
      <c r="B2001"/>
      <c r="C2001"/>
      <c r="D2001"/>
      <c r="E2001"/>
      <c r="F2001"/>
    </row>
    <row r="2002" spans="1:6">
      <c r="A2002"/>
      <c r="B2002"/>
      <c r="C2002"/>
      <c r="D2002"/>
      <c r="E2002"/>
      <c r="F2002"/>
    </row>
    <row r="2003" spans="1:6">
      <c r="A2003"/>
      <c r="B2003"/>
      <c r="C2003"/>
      <c r="D2003"/>
      <c r="E2003"/>
      <c r="F2003"/>
    </row>
    <row r="2004" spans="1:6">
      <c r="A2004"/>
      <c r="B2004"/>
      <c r="C2004"/>
      <c r="D2004"/>
      <c r="E2004"/>
      <c r="F2004"/>
    </row>
    <row r="2005" spans="1:6">
      <c r="A2005"/>
      <c r="B2005"/>
      <c r="C2005"/>
      <c r="D2005"/>
      <c r="E2005"/>
      <c r="F2005"/>
    </row>
    <row r="2006" spans="1:6">
      <c r="A2006"/>
      <c r="B2006"/>
      <c r="C2006"/>
      <c r="D2006"/>
      <c r="E2006"/>
      <c r="F2006"/>
    </row>
    <row r="2007" spans="1:6">
      <c r="A2007"/>
      <c r="B2007"/>
      <c r="C2007"/>
      <c r="D2007"/>
      <c r="E2007"/>
      <c r="F2007"/>
    </row>
    <row r="2008" spans="1:6">
      <c r="A2008"/>
      <c r="B2008"/>
      <c r="C2008"/>
      <c r="D2008"/>
      <c r="E2008"/>
      <c r="F2008"/>
    </row>
    <row r="2009" spans="1:6">
      <c r="A2009"/>
      <c r="B2009"/>
      <c r="C2009"/>
      <c r="D2009"/>
      <c r="E2009"/>
      <c r="F2009"/>
    </row>
    <row r="2010" spans="1:6">
      <c r="A2010"/>
      <c r="B2010"/>
      <c r="C2010"/>
      <c r="D2010"/>
      <c r="E2010"/>
      <c r="F2010"/>
    </row>
    <row r="2011" spans="1:6">
      <c r="A2011"/>
      <c r="B2011"/>
      <c r="C2011"/>
      <c r="D2011"/>
      <c r="E2011"/>
      <c r="F2011"/>
    </row>
    <row r="2012" spans="1:6">
      <c r="A2012"/>
      <c r="B2012"/>
      <c r="C2012"/>
      <c r="D2012"/>
      <c r="E2012"/>
      <c r="F2012"/>
    </row>
    <row r="2013" spans="1:6">
      <c r="A2013"/>
      <c r="B2013"/>
      <c r="C2013"/>
      <c r="D2013"/>
      <c r="E2013"/>
      <c r="F2013"/>
    </row>
    <row r="2014" spans="1:6">
      <c r="A2014"/>
      <c r="B2014"/>
      <c r="C2014"/>
      <c r="D2014"/>
      <c r="E2014"/>
      <c r="F2014"/>
    </row>
    <row r="2015" spans="1:6">
      <c r="A2015"/>
      <c r="B2015"/>
      <c r="C2015"/>
      <c r="D2015"/>
      <c r="E2015"/>
      <c r="F2015"/>
    </row>
    <row r="2016" spans="1:6">
      <c r="A2016"/>
      <c r="B2016"/>
      <c r="C2016"/>
      <c r="D2016"/>
      <c r="E2016"/>
      <c r="F2016"/>
    </row>
    <row r="2017" spans="1:6">
      <c r="A2017"/>
      <c r="B2017"/>
      <c r="C2017"/>
      <c r="D2017"/>
      <c r="E2017"/>
      <c r="F2017"/>
    </row>
    <row r="2018" spans="1:6">
      <c r="A2018"/>
      <c r="B2018"/>
      <c r="C2018"/>
      <c r="D2018"/>
      <c r="E2018"/>
      <c r="F2018"/>
    </row>
    <row r="2019" spans="1:6">
      <c r="A2019"/>
      <c r="B2019"/>
      <c r="C2019"/>
      <c r="D2019"/>
      <c r="E2019"/>
      <c r="F2019"/>
    </row>
    <row r="2020" spans="1:6">
      <c r="A2020"/>
      <c r="B2020"/>
      <c r="C2020"/>
      <c r="D2020"/>
      <c r="E2020"/>
      <c r="F2020"/>
    </row>
    <row r="2021" spans="1:6">
      <c r="A2021"/>
      <c r="B2021"/>
      <c r="C2021"/>
      <c r="D2021"/>
      <c r="E2021"/>
      <c r="F2021"/>
    </row>
    <row r="2022" spans="1:6">
      <c r="A2022"/>
      <c r="B2022"/>
      <c r="C2022"/>
      <c r="D2022"/>
      <c r="E2022"/>
      <c r="F2022"/>
    </row>
    <row r="2023" spans="1:6">
      <c r="A2023"/>
      <c r="B2023"/>
      <c r="C2023"/>
      <c r="D2023"/>
      <c r="E2023"/>
      <c r="F2023"/>
    </row>
    <row r="2024" spans="1:6">
      <c r="A2024"/>
      <c r="B2024"/>
      <c r="C2024"/>
      <c r="D2024"/>
      <c r="E2024"/>
      <c r="F2024"/>
    </row>
    <row r="2025" spans="1:6">
      <c r="A2025"/>
      <c r="B2025"/>
      <c r="C2025"/>
      <c r="D2025"/>
      <c r="E2025"/>
      <c r="F2025"/>
    </row>
    <row r="2026" spans="1:6">
      <c r="A2026"/>
      <c r="B2026"/>
      <c r="C2026"/>
      <c r="D2026"/>
      <c r="E2026"/>
      <c r="F2026"/>
    </row>
    <row r="2027" spans="1:6">
      <c r="A2027"/>
      <c r="B2027"/>
      <c r="C2027"/>
      <c r="D2027"/>
      <c r="E2027"/>
      <c r="F2027"/>
    </row>
    <row r="2028" spans="1:6">
      <c r="A2028"/>
      <c r="B2028"/>
      <c r="C2028"/>
      <c r="D2028"/>
      <c r="E2028"/>
      <c r="F2028"/>
    </row>
    <row r="2029" spans="1:6">
      <c r="A2029"/>
      <c r="B2029"/>
      <c r="C2029"/>
      <c r="D2029"/>
      <c r="E2029"/>
      <c r="F2029"/>
    </row>
    <row r="2030" spans="1:6">
      <c r="A2030"/>
      <c r="B2030"/>
      <c r="C2030"/>
      <c r="D2030"/>
      <c r="E2030"/>
      <c r="F2030"/>
    </row>
    <row r="2031" spans="1:6">
      <c r="A2031"/>
      <c r="B2031"/>
      <c r="C2031"/>
      <c r="D2031"/>
      <c r="E2031"/>
      <c r="F2031"/>
    </row>
    <row r="2032" spans="1:6">
      <c r="A2032"/>
      <c r="B2032"/>
      <c r="C2032"/>
      <c r="D2032"/>
      <c r="E2032"/>
      <c r="F2032"/>
    </row>
    <row r="2033" spans="1:6">
      <c r="A2033"/>
      <c r="B2033"/>
      <c r="C2033"/>
      <c r="D2033"/>
      <c r="E2033"/>
      <c r="F2033"/>
    </row>
    <row r="2034" spans="1:6">
      <c r="A2034"/>
      <c r="B2034"/>
      <c r="C2034"/>
      <c r="D2034"/>
      <c r="E2034"/>
      <c r="F2034"/>
    </row>
    <row r="2035" spans="1:6">
      <c r="A2035"/>
      <c r="B2035"/>
      <c r="C2035"/>
      <c r="D2035"/>
      <c r="E2035"/>
      <c r="F2035"/>
    </row>
    <row r="2036" spans="1:6">
      <c r="A2036"/>
      <c r="B2036"/>
      <c r="C2036"/>
      <c r="D2036"/>
      <c r="E2036"/>
      <c r="F2036"/>
    </row>
    <row r="2037" spans="1:6">
      <c r="A2037"/>
      <c r="B2037"/>
      <c r="C2037"/>
      <c r="D2037"/>
      <c r="E2037"/>
      <c r="F2037"/>
    </row>
    <row r="2038" spans="1:6">
      <c r="A2038"/>
      <c r="B2038"/>
      <c r="C2038"/>
      <c r="D2038"/>
      <c r="E2038"/>
      <c r="F2038"/>
    </row>
    <row r="2039" spans="1:6">
      <c r="A2039"/>
      <c r="B2039"/>
      <c r="C2039"/>
      <c r="D2039"/>
      <c r="E2039"/>
      <c r="F2039"/>
    </row>
    <row r="2040" spans="1:6">
      <c r="A2040"/>
      <c r="B2040"/>
      <c r="C2040"/>
      <c r="D2040"/>
      <c r="E2040"/>
      <c r="F2040"/>
    </row>
    <row r="2041" spans="1:6">
      <c r="A2041"/>
      <c r="B2041"/>
      <c r="C2041"/>
      <c r="D2041"/>
      <c r="E2041"/>
      <c r="F2041"/>
    </row>
    <row r="2042" spans="1:6">
      <c r="A2042"/>
      <c r="B2042"/>
      <c r="C2042"/>
      <c r="D2042"/>
      <c r="E2042"/>
      <c r="F2042"/>
    </row>
    <row r="2043" spans="1:6">
      <c r="A2043"/>
      <c r="B2043"/>
      <c r="C2043"/>
      <c r="D2043"/>
      <c r="E2043"/>
      <c r="F2043"/>
    </row>
    <row r="2044" spans="1:6">
      <c r="A2044"/>
      <c r="B2044"/>
      <c r="C2044"/>
      <c r="D2044"/>
      <c r="E2044"/>
      <c r="F2044"/>
    </row>
    <row r="2045" spans="1:6">
      <c r="A2045"/>
      <c r="B2045"/>
      <c r="C2045"/>
      <c r="D2045"/>
      <c r="E2045"/>
      <c r="F2045"/>
    </row>
    <row r="2046" spans="1:6">
      <c r="A2046"/>
      <c r="B2046"/>
      <c r="C2046"/>
      <c r="D2046"/>
      <c r="E2046"/>
      <c r="F2046"/>
    </row>
    <row r="2047" spans="1:6">
      <c r="A2047"/>
      <c r="B2047"/>
      <c r="C2047"/>
      <c r="D2047"/>
      <c r="E2047"/>
      <c r="F2047"/>
    </row>
    <row r="2048" spans="1:6">
      <c r="A2048"/>
      <c r="B2048"/>
      <c r="C2048"/>
      <c r="D2048"/>
      <c r="E2048"/>
      <c r="F2048"/>
    </row>
    <row r="2049" spans="1:6">
      <c r="A2049"/>
      <c r="B2049"/>
      <c r="C2049"/>
      <c r="D2049"/>
      <c r="E2049"/>
      <c r="F2049"/>
    </row>
    <row r="2050" spans="1:6">
      <c r="A2050"/>
      <c r="B2050"/>
      <c r="C2050"/>
      <c r="D2050"/>
      <c r="E2050"/>
      <c r="F2050"/>
    </row>
    <row r="2051" spans="1:6">
      <c r="A2051"/>
      <c r="B2051"/>
      <c r="C2051"/>
      <c r="D2051"/>
      <c r="E2051"/>
      <c r="F2051"/>
    </row>
    <row r="2052" spans="1:6">
      <c r="A2052"/>
      <c r="B2052"/>
      <c r="C2052"/>
      <c r="D2052"/>
      <c r="E2052"/>
      <c r="F2052"/>
    </row>
    <row r="2053" spans="1:6">
      <c r="A2053"/>
      <c r="B2053"/>
      <c r="C2053"/>
      <c r="D2053"/>
      <c r="E2053"/>
      <c r="F2053"/>
    </row>
    <row r="2054" spans="1:6">
      <c r="A2054"/>
      <c r="B2054"/>
      <c r="C2054"/>
      <c r="D2054"/>
      <c r="E2054"/>
      <c r="F2054"/>
    </row>
    <row r="2055" spans="1:6">
      <c r="A2055"/>
      <c r="B2055"/>
      <c r="C2055"/>
      <c r="D2055"/>
      <c r="E2055"/>
      <c r="F2055"/>
    </row>
    <row r="2056" spans="1:6">
      <c r="A2056"/>
      <c r="B2056"/>
      <c r="C2056"/>
      <c r="D2056"/>
      <c r="E2056"/>
      <c r="F2056"/>
    </row>
    <row r="2057" spans="1:6">
      <c r="A2057"/>
      <c r="B2057"/>
      <c r="C2057"/>
      <c r="D2057"/>
      <c r="E2057"/>
      <c r="F2057"/>
    </row>
    <row r="2058" spans="1:6">
      <c r="A2058"/>
      <c r="B2058"/>
      <c r="C2058"/>
      <c r="D2058"/>
      <c r="E2058"/>
      <c r="F2058"/>
    </row>
    <row r="2059" spans="1:6">
      <c r="A2059"/>
      <c r="B2059"/>
      <c r="C2059"/>
      <c r="D2059"/>
      <c r="E2059"/>
      <c r="F2059"/>
    </row>
    <row r="2060" spans="1:6">
      <c r="A2060"/>
      <c r="B2060"/>
      <c r="C2060"/>
      <c r="D2060"/>
      <c r="E2060"/>
      <c r="F2060"/>
    </row>
    <row r="2061" spans="1:6">
      <c r="A2061"/>
      <c r="B2061"/>
      <c r="C2061"/>
      <c r="D2061"/>
      <c r="E2061"/>
      <c r="F2061"/>
    </row>
    <row r="2062" spans="1:6">
      <c r="A2062"/>
      <c r="B2062"/>
      <c r="C2062"/>
      <c r="D2062"/>
      <c r="E2062"/>
      <c r="F2062"/>
    </row>
    <row r="2063" spans="1:6">
      <c r="A2063"/>
      <c r="B2063"/>
      <c r="C2063"/>
      <c r="D2063"/>
      <c r="E2063"/>
      <c r="F2063"/>
    </row>
    <row r="2064" spans="1:6">
      <c r="A2064"/>
      <c r="B2064"/>
      <c r="C2064"/>
      <c r="D2064"/>
      <c r="E2064"/>
      <c r="F2064"/>
    </row>
    <row r="2065" spans="1:6">
      <c r="A2065"/>
      <c r="B2065"/>
      <c r="C2065"/>
      <c r="D2065"/>
      <c r="E2065"/>
      <c r="F2065"/>
    </row>
    <row r="2066" spans="1:6">
      <c r="A2066"/>
      <c r="B2066"/>
      <c r="C2066"/>
      <c r="D2066"/>
      <c r="E2066"/>
      <c r="F2066"/>
    </row>
    <row r="2067" spans="1:6">
      <c r="A2067"/>
      <c r="B2067"/>
      <c r="C2067"/>
      <c r="D2067"/>
      <c r="E2067"/>
      <c r="F2067"/>
    </row>
    <row r="2068" spans="1:6">
      <c r="A2068"/>
      <c r="B2068"/>
      <c r="C2068"/>
      <c r="D2068"/>
      <c r="E2068"/>
      <c r="F2068"/>
    </row>
    <row r="2069" spans="1:6">
      <c r="A2069"/>
      <c r="B2069"/>
      <c r="C2069"/>
      <c r="D2069"/>
      <c r="E2069"/>
      <c r="F2069"/>
    </row>
    <row r="2070" spans="1:6">
      <c r="A2070"/>
      <c r="B2070"/>
      <c r="C2070"/>
      <c r="D2070"/>
      <c r="E2070"/>
      <c r="F2070"/>
    </row>
    <row r="2071" spans="1:6">
      <c r="A2071"/>
      <c r="B2071"/>
      <c r="C2071"/>
      <c r="D2071"/>
      <c r="E2071"/>
      <c r="F2071"/>
    </row>
    <row r="2072" spans="1:6">
      <c r="A2072"/>
      <c r="B2072"/>
      <c r="C2072"/>
      <c r="D2072"/>
      <c r="E2072"/>
      <c r="F2072"/>
    </row>
    <row r="2073" spans="1:6">
      <c r="A2073"/>
      <c r="B2073"/>
      <c r="C2073"/>
      <c r="D2073"/>
      <c r="E2073"/>
      <c r="F2073"/>
    </row>
    <row r="2074" spans="1:6">
      <c r="A2074"/>
      <c r="B2074"/>
      <c r="C2074"/>
      <c r="D2074"/>
      <c r="E2074"/>
      <c r="F2074"/>
    </row>
    <row r="2075" spans="1:6">
      <c r="A2075"/>
      <c r="B2075"/>
      <c r="C2075"/>
      <c r="D2075"/>
      <c r="E2075"/>
      <c r="F2075"/>
    </row>
    <row r="2076" spans="1:6">
      <c r="A2076"/>
      <c r="B2076"/>
      <c r="C2076"/>
      <c r="D2076"/>
      <c r="E2076"/>
      <c r="F2076"/>
    </row>
    <row r="2077" spans="1:6">
      <c r="A2077"/>
      <c r="B2077"/>
      <c r="C2077"/>
      <c r="D2077"/>
      <c r="E2077"/>
      <c r="F2077"/>
    </row>
    <row r="2078" spans="1:6">
      <c r="A2078"/>
      <c r="B2078"/>
      <c r="C2078"/>
      <c r="D2078"/>
      <c r="E2078"/>
      <c r="F2078"/>
    </row>
    <row r="2079" spans="1:6">
      <c r="A2079"/>
      <c r="B2079"/>
      <c r="C2079"/>
      <c r="D2079"/>
      <c r="E2079"/>
      <c r="F2079"/>
    </row>
    <row r="2080" spans="1:6">
      <c r="A2080"/>
      <c r="B2080"/>
      <c r="C2080"/>
      <c r="D2080"/>
      <c r="E2080"/>
      <c r="F2080"/>
    </row>
    <row r="2081" spans="1:6">
      <c r="A2081"/>
      <c r="B2081"/>
      <c r="C2081"/>
      <c r="D2081"/>
      <c r="E2081"/>
      <c r="F2081"/>
    </row>
    <row r="2082" spans="1:6">
      <c r="A2082"/>
      <c r="B2082"/>
      <c r="C2082"/>
      <c r="D2082"/>
      <c r="E2082"/>
      <c r="F2082"/>
    </row>
    <row r="2083" spans="1:6">
      <c r="A2083"/>
      <c r="B2083"/>
      <c r="C2083"/>
      <c r="D2083"/>
      <c r="E2083"/>
      <c r="F2083"/>
    </row>
    <row r="2084" spans="1:6">
      <c r="A2084"/>
      <c r="B2084"/>
      <c r="C2084"/>
      <c r="D2084"/>
      <c r="E2084"/>
      <c r="F2084"/>
    </row>
    <row r="2085" spans="1:6">
      <c r="A2085"/>
      <c r="B2085"/>
      <c r="C2085"/>
      <c r="D2085"/>
      <c r="E2085"/>
      <c r="F2085"/>
    </row>
    <row r="2086" spans="1:6">
      <c r="A2086"/>
      <c r="B2086"/>
      <c r="C2086"/>
      <c r="D2086"/>
      <c r="E2086"/>
      <c r="F2086"/>
    </row>
    <row r="2087" spans="1:6">
      <c r="A2087"/>
      <c r="B2087"/>
      <c r="C2087"/>
      <c r="D2087"/>
      <c r="E2087"/>
      <c r="F2087"/>
    </row>
    <row r="2088" spans="1:6">
      <c r="A2088"/>
      <c r="B2088"/>
      <c r="C2088"/>
      <c r="D2088"/>
      <c r="E2088"/>
      <c r="F2088"/>
    </row>
    <row r="2089" spans="1:6">
      <c r="A2089"/>
      <c r="B2089"/>
      <c r="C2089"/>
      <c r="D2089"/>
      <c r="E2089"/>
      <c r="F2089"/>
    </row>
    <row r="2090" spans="1:6">
      <c r="A2090"/>
      <c r="B2090"/>
      <c r="C2090"/>
      <c r="D2090"/>
      <c r="E2090"/>
      <c r="F2090"/>
    </row>
    <row r="2091" spans="1:6">
      <c r="A2091"/>
      <c r="B2091"/>
      <c r="C2091"/>
      <c r="D2091"/>
      <c r="E2091"/>
      <c r="F2091"/>
    </row>
    <row r="2092" spans="1:6">
      <c r="A2092"/>
      <c r="B2092"/>
      <c r="C2092"/>
      <c r="D2092"/>
      <c r="E2092"/>
      <c r="F2092"/>
    </row>
    <row r="2093" spans="1:6">
      <c r="A2093"/>
      <c r="B2093"/>
      <c r="C2093"/>
      <c r="D2093"/>
      <c r="E2093"/>
      <c r="F2093"/>
    </row>
    <row r="2094" spans="1:6">
      <c r="A2094"/>
      <c r="B2094"/>
      <c r="C2094"/>
      <c r="D2094"/>
      <c r="E2094"/>
      <c r="F2094"/>
    </row>
    <row r="2095" spans="1:6">
      <c r="A2095"/>
      <c r="B2095"/>
      <c r="C2095"/>
      <c r="D2095"/>
      <c r="E2095"/>
      <c r="F2095"/>
    </row>
    <row r="2096" spans="1:6">
      <c r="A2096"/>
      <c r="B2096"/>
      <c r="C2096"/>
      <c r="D2096"/>
      <c r="E2096"/>
      <c r="F2096"/>
    </row>
    <row r="2097" spans="1:6">
      <c r="A2097"/>
      <c r="B2097"/>
      <c r="C2097"/>
      <c r="D2097"/>
      <c r="E2097"/>
      <c r="F2097"/>
    </row>
    <row r="2098" spans="1:6">
      <c r="A2098"/>
      <c r="B2098"/>
      <c r="C2098"/>
      <c r="D2098"/>
      <c r="E2098"/>
      <c r="F2098"/>
    </row>
    <row r="2099" spans="1:6">
      <c r="A2099"/>
      <c r="B2099"/>
      <c r="C2099"/>
      <c r="D2099"/>
      <c r="E2099"/>
      <c r="F2099"/>
    </row>
    <row r="2100" spans="1:6">
      <c r="A2100"/>
      <c r="B2100"/>
      <c r="C2100"/>
      <c r="D2100"/>
      <c r="E2100"/>
      <c r="F2100"/>
    </row>
    <row r="2101" spans="1:6">
      <c r="A2101"/>
      <c r="B2101"/>
      <c r="C2101"/>
      <c r="D2101"/>
      <c r="E2101"/>
      <c r="F2101"/>
    </row>
    <row r="2102" spans="1:6">
      <c r="A2102"/>
      <c r="B2102"/>
      <c r="C2102"/>
      <c r="D2102"/>
      <c r="E2102"/>
      <c r="F2102"/>
    </row>
    <row r="2103" spans="1:6">
      <c r="A2103"/>
      <c r="B2103"/>
      <c r="C2103"/>
      <c r="D2103"/>
      <c r="E2103"/>
      <c r="F2103"/>
    </row>
    <row r="2104" spans="1:6">
      <c r="A2104"/>
      <c r="B2104"/>
      <c r="C2104"/>
      <c r="D2104"/>
      <c r="E2104"/>
      <c r="F2104"/>
    </row>
    <row r="2105" spans="1:6">
      <c r="A2105"/>
      <c r="B2105"/>
      <c r="C2105"/>
      <c r="D2105"/>
      <c r="E2105"/>
      <c r="F2105"/>
    </row>
    <row r="2106" spans="1:6">
      <c r="A2106"/>
      <c r="B2106"/>
      <c r="C2106"/>
      <c r="D2106"/>
      <c r="E2106"/>
      <c r="F2106"/>
    </row>
    <row r="2107" spans="1:6">
      <c r="A2107"/>
      <c r="B2107"/>
      <c r="C2107"/>
      <c r="D2107"/>
      <c r="E2107"/>
      <c r="F2107"/>
    </row>
    <row r="2108" spans="1:6">
      <c r="A2108"/>
      <c r="B2108"/>
      <c r="C2108"/>
      <c r="D2108"/>
      <c r="E2108"/>
      <c r="F2108"/>
    </row>
    <row r="2109" spans="1:6">
      <c r="A2109"/>
      <c r="B2109"/>
      <c r="C2109"/>
      <c r="D2109"/>
      <c r="E2109"/>
      <c r="F2109"/>
    </row>
    <row r="2110" spans="1:6">
      <c r="A2110"/>
      <c r="B2110"/>
      <c r="C2110"/>
      <c r="D2110"/>
      <c r="E2110"/>
      <c r="F2110"/>
    </row>
    <row r="2111" spans="1:6">
      <c r="A2111"/>
      <c r="B2111"/>
      <c r="C2111"/>
      <c r="D2111"/>
      <c r="E2111"/>
      <c r="F2111"/>
    </row>
    <row r="2112" spans="1:6">
      <c r="A2112"/>
      <c r="B2112"/>
      <c r="C2112"/>
      <c r="D2112"/>
      <c r="E2112"/>
      <c r="F2112"/>
    </row>
    <row r="2113" spans="1:6">
      <c r="A2113"/>
      <c r="B2113"/>
      <c r="C2113"/>
      <c r="D2113"/>
      <c r="E2113"/>
      <c r="F2113"/>
    </row>
    <row r="2114" spans="1:6">
      <c r="A2114"/>
      <c r="B2114"/>
      <c r="C2114"/>
      <c r="D2114"/>
      <c r="E2114"/>
      <c r="F2114"/>
    </row>
    <row r="2115" spans="1:6">
      <c r="A2115"/>
      <c r="B2115"/>
      <c r="C2115"/>
      <c r="D2115"/>
      <c r="E2115"/>
      <c r="F2115"/>
    </row>
    <row r="2116" spans="1:6">
      <c r="A2116"/>
      <c r="B2116"/>
      <c r="C2116"/>
      <c r="D2116"/>
      <c r="E2116"/>
      <c r="F2116"/>
    </row>
    <row r="2117" spans="1:6">
      <c r="A2117"/>
      <c r="B2117"/>
      <c r="C2117"/>
      <c r="D2117"/>
      <c r="E2117"/>
      <c r="F2117"/>
    </row>
    <row r="2118" spans="1:6">
      <c r="A2118"/>
      <c r="B2118"/>
      <c r="C2118"/>
      <c r="D2118"/>
      <c r="E2118"/>
      <c r="F2118"/>
    </row>
    <row r="2119" spans="1:6">
      <c r="A2119"/>
      <c r="B2119"/>
      <c r="C2119"/>
      <c r="D2119"/>
      <c r="E2119"/>
      <c r="F2119"/>
    </row>
    <row r="2120" spans="1:6">
      <c r="A2120"/>
      <c r="B2120"/>
      <c r="C2120"/>
      <c r="D2120"/>
      <c r="E2120"/>
      <c r="F2120"/>
    </row>
    <row r="2121" spans="1:6">
      <c r="A2121"/>
      <c r="B2121"/>
      <c r="C2121"/>
      <c r="D2121"/>
      <c r="E2121"/>
      <c r="F2121"/>
    </row>
    <row r="2122" spans="1:6">
      <c r="A2122"/>
      <c r="B2122"/>
      <c r="C2122"/>
      <c r="D2122"/>
      <c r="E2122"/>
      <c r="F2122"/>
    </row>
    <row r="2123" spans="1:6">
      <c r="A2123"/>
      <c r="B2123"/>
      <c r="C2123"/>
      <c r="D2123"/>
      <c r="E2123"/>
      <c r="F2123"/>
    </row>
    <row r="2124" spans="1:6">
      <c r="A2124"/>
      <c r="B2124"/>
      <c r="C2124"/>
      <c r="D2124"/>
      <c r="E2124"/>
      <c r="F2124"/>
    </row>
    <row r="2125" spans="1:6">
      <c r="A2125"/>
      <c r="B2125"/>
      <c r="C2125"/>
      <c r="D2125"/>
      <c r="E2125"/>
      <c r="F2125"/>
    </row>
    <row r="2126" spans="1:6">
      <c r="A2126"/>
      <c r="B2126"/>
      <c r="C2126"/>
      <c r="D2126"/>
      <c r="E2126"/>
      <c r="F2126"/>
    </row>
    <row r="2127" spans="1:6">
      <c r="A2127"/>
      <c r="B2127"/>
      <c r="C2127"/>
      <c r="D2127"/>
      <c r="E2127"/>
      <c r="F2127"/>
    </row>
    <row r="2128" spans="1:6">
      <c r="A2128"/>
      <c r="B2128"/>
      <c r="C2128"/>
      <c r="D2128"/>
      <c r="E2128"/>
      <c r="F2128"/>
    </row>
    <row r="2129" spans="1:6">
      <c r="A2129"/>
      <c r="B2129"/>
      <c r="C2129"/>
      <c r="D2129"/>
      <c r="E2129"/>
      <c r="F2129"/>
    </row>
    <row r="2130" spans="1:6">
      <c r="A2130"/>
      <c r="B2130"/>
      <c r="C2130"/>
      <c r="D2130"/>
      <c r="E2130"/>
      <c r="F2130"/>
    </row>
    <row r="2131" spans="1:6">
      <c r="A2131"/>
      <c r="B2131"/>
      <c r="C2131"/>
      <c r="D2131"/>
      <c r="E2131"/>
      <c r="F2131"/>
    </row>
    <row r="2132" spans="1:6">
      <c r="A2132"/>
      <c r="B2132"/>
      <c r="C2132"/>
      <c r="D2132"/>
      <c r="E2132"/>
      <c r="F2132"/>
    </row>
    <row r="2133" spans="1:6">
      <c r="A2133"/>
      <c r="B2133"/>
      <c r="C2133"/>
      <c r="D2133"/>
      <c r="E2133"/>
      <c r="F2133"/>
    </row>
    <row r="2134" spans="1:6">
      <c r="A2134"/>
      <c r="B2134"/>
      <c r="C2134"/>
      <c r="D2134"/>
      <c r="E2134"/>
      <c r="F2134"/>
    </row>
    <row r="2135" spans="1:6">
      <c r="A2135"/>
      <c r="B2135"/>
      <c r="C2135"/>
      <c r="D2135"/>
      <c r="E2135"/>
      <c r="F2135"/>
    </row>
    <row r="2136" spans="1:6">
      <c r="A2136"/>
      <c r="B2136"/>
      <c r="C2136"/>
      <c r="D2136"/>
      <c r="E2136"/>
      <c r="F2136"/>
    </row>
    <row r="2137" spans="1:6">
      <c r="A2137"/>
      <c r="B2137"/>
      <c r="C2137"/>
      <c r="D2137"/>
      <c r="E2137"/>
      <c r="F2137"/>
    </row>
    <row r="2138" spans="1:6">
      <c r="A2138"/>
      <c r="B2138"/>
      <c r="C2138"/>
      <c r="D2138"/>
      <c r="E2138"/>
      <c r="F2138"/>
    </row>
    <row r="2139" spans="1:6">
      <c r="A2139"/>
      <c r="B2139"/>
      <c r="C2139"/>
      <c r="D2139"/>
      <c r="E2139"/>
      <c r="F2139"/>
    </row>
    <row r="2140" spans="1:6">
      <c r="A2140"/>
      <c r="B2140"/>
      <c r="C2140"/>
      <c r="D2140"/>
      <c r="E2140"/>
      <c r="F2140"/>
    </row>
    <row r="2141" spans="1:6">
      <c r="A2141"/>
      <c r="B2141"/>
      <c r="C2141"/>
      <c r="D2141"/>
      <c r="E2141"/>
      <c r="F2141"/>
    </row>
    <row r="2142" spans="1:6">
      <c r="A2142"/>
      <c r="B2142"/>
      <c r="C2142"/>
      <c r="D2142"/>
      <c r="E2142"/>
      <c r="F2142"/>
    </row>
    <row r="2143" spans="1:6">
      <c r="A2143"/>
      <c r="B2143"/>
      <c r="C2143"/>
      <c r="D2143"/>
      <c r="E2143"/>
      <c r="F2143"/>
    </row>
    <row r="2144" spans="1:6">
      <c r="A2144"/>
      <c r="B2144"/>
      <c r="C2144"/>
      <c r="D2144"/>
      <c r="E2144"/>
      <c r="F2144"/>
    </row>
    <row r="2145" spans="1:6">
      <c r="A2145"/>
      <c r="B2145"/>
      <c r="C2145"/>
      <c r="D2145"/>
      <c r="E2145"/>
      <c r="F2145"/>
    </row>
    <row r="2146" spans="1:6">
      <c r="A2146"/>
      <c r="B2146"/>
      <c r="C2146"/>
      <c r="D2146"/>
      <c r="E2146"/>
      <c r="F2146"/>
    </row>
    <row r="2147" spans="1:6">
      <c r="A2147"/>
      <c r="B2147"/>
      <c r="C2147"/>
      <c r="D2147"/>
      <c r="E2147"/>
      <c r="F2147"/>
    </row>
    <row r="2148" spans="1:6">
      <c r="A2148"/>
      <c r="B2148"/>
      <c r="C2148"/>
      <c r="D2148"/>
      <c r="E2148"/>
      <c r="F2148"/>
    </row>
    <row r="2149" spans="1:6">
      <c r="A2149"/>
      <c r="B2149"/>
      <c r="C2149"/>
      <c r="D2149"/>
      <c r="E2149"/>
      <c r="F2149"/>
    </row>
    <row r="2150" spans="1:6">
      <c r="A2150"/>
      <c r="B2150"/>
      <c r="C2150"/>
      <c r="D2150"/>
      <c r="E2150"/>
      <c r="F2150"/>
    </row>
    <row r="2151" spans="1:6">
      <c r="A2151"/>
      <c r="B2151"/>
      <c r="C2151"/>
      <c r="D2151"/>
      <c r="E2151"/>
      <c r="F2151"/>
    </row>
    <row r="2152" spans="1:6">
      <c r="A2152"/>
      <c r="B2152"/>
      <c r="C2152"/>
      <c r="D2152"/>
      <c r="E2152"/>
      <c r="F2152"/>
    </row>
    <row r="2153" spans="1:6">
      <c r="A2153"/>
      <c r="B2153"/>
      <c r="C2153"/>
      <c r="D2153"/>
      <c r="E2153"/>
      <c r="F2153"/>
    </row>
    <row r="2154" spans="1:6">
      <c r="A2154"/>
      <c r="B2154"/>
      <c r="C2154"/>
      <c r="D2154"/>
      <c r="E2154"/>
      <c r="F2154"/>
    </row>
    <row r="2155" spans="1:6">
      <c r="A2155"/>
      <c r="B2155"/>
      <c r="C2155"/>
      <c r="D2155"/>
      <c r="E2155"/>
      <c r="F2155"/>
    </row>
    <row r="2156" spans="1:6">
      <c r="A2156"/>
      <c r="B2156"/>
      <c r="C2156"/>
      <c r="D2156"/>
      <c r="E2156"/>
      <c r="F2156"/>
    </row>
    <row r="2157" spans="1:6">
      <c r="A2157"/>
      <c r="B2157"/>
      <c r="C2157"/>
      <c r="D2157"/>
      <c r="E2157"/>
      <c r="F2157"/>
    </row>
    <row r="2158" spans="1:6">
      <c r="A2158"/>
      <c r="B2158"/>
      <c r="C2158"/>
      <c r="D2158"/>
      <c r="E2158"/>
      <c r="F2158"/>
    </row>
    <row r="2159" spans="1:6">
      <c r="A2159"/>
      <c r="B2159"/>
      <c r="C2159"/>
      <c r="D2159"/>
      <c r="E2159"/>
      <c r="F2159"/>
    </row>
    <row r="2160" spans="1:6">
      <c r="A2160"/>
      <c r="B2160"/>
      <c r="C2160"/>
      <c r="D2160"/>
      <c r="E2160"/>
      <c r="F2160"/>
    </row>
    <row r="2161" spans="1:6">
      <c r="A2161"/>
      <c r="B2161"/>
      <c r="C2161"/>
      <c r="D2161"/>
      <c r="E2161"/>
      <c r="F2161"/>
    </row>
    <row r="2162" spans="1:6">
      <c r="A2162"/>
      <c r="B2162"/>
      <c r="C2162"/>
      <c r="D2162"/>
      <c r="E2162"/>
      <c r="F2162"/>
    </row>
    <row r="2163" spans="1:6">
      <c r="A2163"/>
      <c r="B2163"/>
      <c r="C2163"/>
      <c r="D2163"/>
      <c r="E2163"/>
      <c r="F2163"/>
    </row>
    <row r="2164" spans="1:6">
      <c r="A2164"/>
      <c r="B2164"/>
      <c r="C2164"/>
      <c r="D2164"/>
      <c r="E2164"/>
      <c r="F2164"/>
    </row>
    <row r="2165" spans="1:6">
      <c r="A2165"/>
      <c r="B2165"/>
      <c r="C2165"/>
      <c r="D2165"/>
      <c r="E2165"/>
      <c r="F2165"/>
    </row>
    <row r="2166" spans="1:6">
      <c r="A2166"/>
      <c r="B2166"/>
      <c r="C2166"/>
      <c r="D2166"/>
      <c r="E2166"/>
      <c r="F2166"/>
    </row>
    <row r="2167" spans="1:6">
      <c r="A2167"/>
      <c r="B2167"/>
      <c r="C2167"/>
      <c r="D2167"/>
      <c r="E2167"/>
      <c r="F2167"/>
    </row>
    <row r="2168" spans="1:6">
      <c r="A2168"/>
      <c r="B2168"/>
      <c r="C2168"/>
      <c r="D2168"/>
      <c r="E2168"/>
      <c r="F2168"/>
    </row>
    <row r="2169" spans="1:6">
      <c r="A2169"/>
      <c r="B2169"/>
      <c r="C2169"/>
      <c r="D2169"/>
      <c r="E2169"/>
      <c r="F2169"/>
    </row>
    <row r="2170" spans="1:6">
      <c r="A2170"/>
      <c r="B2170"/>
      <c r="C2170"/>
      <c r="D2170"/>
      <c r="E2170"/>
      <c r="F2170"/>
    </row>
    <row r="2171" spans="1:6">
      <c r="A2171"/>
      <c r="B2171"/>
      <c r="C2171"/>
      <c r="D2171"/>
      <c r="E2171"/>
      <c r="F2171"/>
    </row>
    <row r="2172" spans="1:6">
      <c r="A2172"/>
      <c r="B2172"/>
      <c r="C2172"/>
      <c r="D2172"/>
      <c r="E2172"/>
      <c r="F2172"/>
    </row>
    <row r="2173" spans="1:6">
      <c r="A2173"/>
      <c r="B2173"/>
      <c r="C2173"/>
      <c r="D2173"/>
      <c r="E2173"/>
      <c r="F2173"/>
    </row>
    <row r="2174" spans="1:6">
      <c r="A2174"/>
      <c r="B2174"/>
      <c r="C2174"/>
      <c r="D2174"/>
      <c r="E2174"/>
      <c r="F2174"/>
    </row>
    <row r="2175" spans="1:6">
      <c r="A2175"/>
      <c r="B2175"/>
      <c r="C2175"/>
      <c r="D2175"/>
      <c r="E2175"/>
      <c r="F2175"/>
    </row>
    <row r="2176" spans="1:6">
      <c r="A2176"/>
      <c r="B2176"/>
      <c r="C2176"/>
      <c r="D2176"/>
      <c r="E2176"/>
      <c r="F2176"/>
    </row>
    <row r="2177" spans="1:6">
      <c r="A2177"/>
      <c r="B2177"/>
      <c r="C2177"/>
      <c r="D2177"/>
      <c r="E2177"/>
      <c r="F2177"/>
    </row>
    <row r="2178" spans="1:6">
      <c r="A2178"/>
      <c r="B2178"/>
      <c r="C2178"/>
      <c r="D2178"/>
      <c r="E2178"/>
      <c r="F2178"/>
    </row>
    <row r="2179" spans="1:6">
      <c r="A2179"/>
      <c r="B2179"/>
      <c r="C2179"/>
      <c r="D2179"/>
      <c r="E2179"/>
      <c r="F2179"/>
    </row>
    <row r="2180" spans="1:6">
      <c r="A2180"/>
      <c r="B2180"/>
      <c r="C2180"/>
      <c r="D2180"/>
      <c r="E2180"/>
      <c r="F2180"/>
    </row>
    <row r="2181" spans="1:6">
      <c r="A2181"/>
      <c r="B2181"/>
      <c r="C2181"/>
      <c r="D2181"/>
      <c r="E2181"/>
      <c r="F2181"/>
    </row>
    <row r="2182" spans="1:6">
      <c r="A2182"/>
      <c r="B2182"/>
      <c r="C2182"/>
      <c r="D2182"/>
      <c r="E2182"/>
      <c r="F2182"/>
    </row>
    <row r="2183" spans="1:6">
      <c r="A2183"/>
      <c r="B2183"/>
      <c r="C2183"/>
      <c r="D2183"/>
      <c r="E2183"/>
      <c r="F2183"/>
    </row>
    <row r="2184" spans="1:6">
      <c r="A2184"/>
      <c r="B2184"/>
      <c r="C2184"/>
      <c r="D2184"/>
      <c r="E2184"/>
      <c r="F2184"/>
    </row>
    <row r="2185" spans="1:6">
      <c r="A2185"/>
      <c r="B2185"/>
      <c r="C2185"/>
      <c r="D2185"/>
      <c r="E2185"/>
      <c r="F2185"/>
    </row>
    <row r="2186" spans="1:6">
      <c r="A2186"/>
      <c r="B2186"/>
      <c r="C2186"/>
      <c r="D2186"/>
      <c r="E2186"/>
      <c r="F2186"/>
    </row>
    <row r="2187" spans="1:6">
      <c r="A2187"/>
      <c r="B2187"/>
      <c r="C2187"/>
      <c r="D2187"/>
      <c r="E2187"/>
      <c r="F2187"/>
    </row>
    <row r="2188" spans="1:6">
      <c r="A2188"/>
      <c r="B2188"/>
      <c r="C2188"/>
      <c r="D2188"/>
      <c r="E2188"/>
      <c r="F2188"/>
    </row>
    <row r="2189" spans="1:6">
      <c r="A2189"/>
      <c r="B2189"/>
      <c r="C2189"/>
      <c r="D2189"/>
      <c r="E2189"/>
      <c r="F2189"/>
    </row>
    <row r="2190" spans="1:6">
      <c r="A2190"/>
      <c r="B2190"/>
      <c r="C2190"/>
      <c r="D2190"/>
      <c r="E2190"/>
      <c r="F2190"/>
    </row>
    <row r="2191" spans="1:6">
      <c r="A2191"/>
      <c r="B2191"/>
      <c r="C2191"/>
      <c r="D2191"/>
      <c r="E2191"/>
      <c r="F2191"/>
    </row>
    <row r="2192" spans="1:6">
      <c r="A2192"/>
      <c r="B2192"/>
      <c r="C2192"/>
      <c r="D2192"/>
      <c r="E2192"/>
      <c r="F2192"/>
    </row>
    <row r="2193" spans="1:6">
      <c r="A2193"/>
      <c r="B2193"/>
      <c r="C2193"/>
      <c r="D2193"/>
      <c r="E2193"/>
      <c r="F2193"/>
    </row>
    <row r="2194" spans="1:6">
      <c r="A2194"/>
      <c r="B2194"/>
      <c r="C2194"/>
      <c r="D2194"/>
      <c r="E2194"/>
      <c r="F2194"/>
    </row>
    <row r="2195" spans="1:6">
      <c r="A2195"/>
      <c r="B2195"/>
      <c r="C2195"/>
      <c r="D2195"/>
      <c r="E2195"/>
      <c r="F2195"/>
    </row>
    <row r="2196" spans="1:6">
      <c r="A2196"/>
      <c r="B2196"/>
      <c r="C2196"/>
      <c r="D2196"/>
      <c r="E2196"/>
      <c r="F2196"/>
    </row>
    <row r="2197" spans="1:6">
      <c r="A2197"/>
      <c r="B2197"/>
      <c r="C2197"/>
      <c r="D2197"/>
      <c r="E2197"/>
      <c r="F2197"/>
    </row>
    <row r="2198" spans="1:6">
      <c r="A2198"/>
      <c r="B2198"/>
      <c r="C2198"/>
      <c r="D2198"/>
      <c r="E2198"/>
      <c r="F2198"/>
    </row>
    <row r="2199" spans="1:6">
      <c r="A2199"/>
      <c r="B2199"/>
      <c r="C2199"/>
      <c r="D2199"/>
      <c r="E2199"/>
      <c r="F2199"/>
    </row>
    <row r="2200" spans="1:6">
      <c r="A2200"/>
      <c r="B2200"/>
      <c r="C2200"/>
      <c r="D2200"/>
      <c r="E2200"/>
      <c r="F2200"/>
    </row>
    <row r="2201" spans="1:6">
      <c r="A2201"/>
      <c r="B2201"/>
      <c r="C2201"/>
      <c r="D2201"/>
      <c r="E2201"/>
      <c r="F2201"/>
    </row>
    <row r="2202" spans="1:6">
      <c r="A2202"/>
      <c r="B2202"/>
      <c r="C2202"/>
      <c r="D2202"/>
      <c r="E2202"/>
      <c r="F2202"/>
    </row>
    <row r="2203" spans="1:6">
      <c r="A2203"/>
      <c r="B2203"/>
      <c r="C2203"/>
      <c r="D2203"/>
      <c r="E2203"/>
      <c r="F2203"/>
    </row>
    <row r="2204" spans="1:6">
      <c r="A2204"/>
      <c r="B2204"/>
      <c r="C2204"/>
      <c r="D2204"/>
      <c r="E2204"/>
      <c r="F2204"/>
    </row>
    <row r="2205" spans="1:6">
      <c r="A2205"/>
      <c r="B2205"/>
      <c r="C2205"/>
      <c r="D2205"/>
      <c r="E2205"/>
      <c r="F2205"/>
    </row>
    <row r="2206" spans="1:6">
      <c r="A2206"/>
      <c r="B2206"/>
      <c r="C2206"/>
      <c r="D2206"/>
      <c r="E2206"/>
      <c r="F2206"/>
    </row>
    <row r="2207" spans="1:6">
      <c r="A2207"/>
      <c r="B2207"/>
      <c r="C2207"/>
      <c r="D2207"/>
      <c r="E2207"/>
      <c r="F2207"/>
    </row>
    <row r="2208" spans="1:6">
      <c r="A2208"/>
      <c r="B2208"/>
      <c r="C2208"/>
      <c r="D2208"/>
      <c r="E2208"/>
      <c r="F2208"/>
    </row>
    <row r="2209" spans="1:6">
      <c r="A2209"/>
      <c r="B2209"/>
      <c r="C2209"/>
      <c r="D2209"/>
      <c r="E2209"/>
      <c r="F2209"/>
    </row>
    <row r="2210" spans="1:6">
      <c r="A2210"/>
      <c r="B2210"/>
      <c r="C2210"/>
      <c r="D2210"/>
      <c r="E2210"/>
      <c r="F2210"/>
    </row>
    <row r="2211" spans="1:6">
      <c r="A2211"/>
      <c r="B2211"/>
      <c r="C2211"/>
      <c r="D2211"/>
      <c r="E2211"/>
      <c r="F2211"/>
    </row>
    <row r="2212" spans="1:6">
      <c r="A2212"/>
      <c r="B2212"/>
      <c r="C2212"/>
      <c r="D2212"/>
      <c r="E2212"/>
      <c r="F2212"/>
    </row>
    <row r="2213" spans="1:6">
      <c r="A2213"/>
      <c r="B2213"/>
      <c r="C2213"/>
      <c r="D2213"/>
      <c r="E2213"/>
      <c r="F2213"/>
    </row>
    <row r="2214" spans="1:6">
      <c r="A2214"/>
      <c r="B2214"/>
      <c r="C2214"/>
      <c r="D2214"/>
      <c r="E2214"/>
      <c r="F2214"/>
    </row>
    <row r="2215" spans="1:6">
      <c r="A2215"/>
      <c r="B2215"/>
      <c r="C2215"/>
      <c r="D2215"/>
      <c r="E2215"/>
      <c r="F2215"/>
    </row>
    <row r="2216" spans="1:6">
      <c r="A2216"/>
      <c r="B2216"/>
      <c r="C2216"/>
      <c r="D2216"/>
      <c r="E2216"/>
      <c r="F2216"/>
    </row>
    <row r="2217" spans="1:6">
      <c r="A2217"/>
      <c r="B2217"/>
      <c r="C2217"/>
      <c r="D2217"/>
      <c r="E2217"/>
      <c r="F2217"/>
    </row>
    <row r="2218" spans="1:6">
      <c r="A2218"/>
      <c r="B2218"/>
      <c r="C2218"/>
      <c r="D2218"/>
      <c r="E2218"/>
      <c r="F2218"/>
    </row>
    <row r="2219" spans="1:6">
      <c r="A2219"/>
      <c r="B2219"/>
      <c r="C2219"/>
      <c r="D2219"/>
      <c r="E2219"/>
      <c r="F2219"/>
    </row>
    <row r="2220" spans="1:6">
      <c r="A2220"/>
      <c r="B2220"/>
      <c r="C2220"/>
      <c r="D2220"/>
      <c r="E2220"/>
      <c r="F2220"/>
    </row>
    <row r="2221" spans="1:6">
      <c r="A2221"/>
      <c r="B2221"/>
      <c r="C2221"/>
      <c r="D2221"/>
      <c r="E2221"/>
      <c r="F2221"/>
    </row>
    <row r="2222" spans="1:6">
      <c r="A2222"/>
      <c r="B2222"/>
      <c r="C2222"/>
      <c r="D2222"/>
      <c r="E2222"/>
      <c r="F2222"/>
    </row>
    <row r="2223" spans="1:6">
      <c r="A2223"/>
      <c r="B2223"/>
      <c r="C2223"/>
      <c r="D2223"/>
      <c r="E2223"/>
      <c r="F2223"/>
    </row>
    <row r="2224" spans="1:6">
      <c r="A2224"/>
      <c r="B2224"/>
      <c r="C2224"/>
      <c r="D2224"/>
      <c r="E2224"/>
      <c r="F2224"/>
    </row>
    <row r="2225" spans="1:6">
      <c r="A2225"/>
      <c r="B2225"/>
      <c r="C2225"/>
      <c r="D2225"/>
      <c r="E2225"/>
      <c r="F2225"/>
    </row>
    <row r="2226" spans="1:6">
      <c r="A2226"/>
      <c r="B2226"/>
      <c r="C2226"/>
      <c r="D2226"/>
      <c r="E2226"/>
      <c r="F2226"/>
    </row>
    <row r="2227" spans="1:6">
      <c r="A2227"/>
      <c r="B2227"/>
      <c r="C2227"/>
      <c r="D2227"/>
      <c r="E2227"/>
      <c r="F2227"/>
    </row>
    <row r="2228" spans="1:6">
      <c r="A2228"/>
      <c r="B2228"/>
      <c r="C2228"/>
      <c r="D2228"/>
      <c r="E2228"/>
      <c r="F2228"/>
    </row>
    <row r="2229" spans="1:6">
      <c r="A2229"/>
      <c r="B2229"/>
      <c r="C2229"/>
      <c r="D2229"/>
      <c r="E2229"/>
      <c r="F2229"/>
    </row>
    <row r="2230" spans="1:6">
      <c r="A2230"/>
      <c r="B2230"/>
      <c r="C2230"/>
      <c r="D2230"/>
      <c r="E2230"/>
      <c r="F2230"/>
    </row>
    <row r="2231" spans="1:6">
      <c r="A2231"/>
      <c r="B2231"/>
      <c r="C2231"/>
      <c r="D2231"/>
      <c r="E2231"/>
      <c r="F2231"/>
    </row>
    <row r="2232" spans="1:6">
      <c r="A2232"/>
      <c r="B2232"/>
      <c r="C2232"/>
      <c r="D2232"/>
      <c r="E2232"/>
      <c r="F2232"/>
    </row>
    <row r="2233" spans="1:6">
      <c r="A2233"/>
      <c r="B2233"/>
      <c r="C2233"/>
      <c r="D2233"/>
      <c r="E2233"/>
      <c r="F2233"/>
    </row>
    <row r="2234" spans="1:6">
      <c r="A2234"/>
      <c r="B2234"/>
      <c r="C2234"/>
      <c r="D2234"/>
      <c r="E2234"/>
      <c r="F2234"/>
    </row>
    <row r="2235" spans="1:6">
      <c r="A2235"/>
      <c r="B2235"/>
      <c r="C2235"/>
      <c r="D2235"/>
      <c r="E2235"/>
      <c r="F2235"/>
    </row>
    <row r="2236" spans="1:6">
      <c r="A2236"/>
      <c r="B2236"/>
      <c r="C2236"/>
      <c r="D2236"/>
      <c r="E2236"/>
      <c r="F2236"/>
    </row>
    <row r="2237" spans="1:6">
      <c r="A2237"/>
      <c r="B2237"/>
      <c r="C2237"/>
      <c r="D2237"/>
      <c r="E2237"/>
      <c r="F2237"/>
    </row>
    <row r="2238" spans="1:6">
      <c r="A2238"/>
      <c r="B2238"/>
      <c r="C2238"/>
      <c r="D2238"/>
      <c r="E2238"/>
      <c r="F2238"/>
    </row>
    <row r="2239" spans="1:6">
      <c r="A2239"/>
      <c r="B2239"/>
      <c r="C2239"/>
      <c r="D2239"/>
      <c r="E2239"/>
      <c r="F2239"/>
    </row>
    <row r="2240" spans="1:6">
      <c r="A2240"/>
      <c r="B2240"/>
      <c r="C2240"/>
      <c r="D2240"/>
      <c r="E2240"/>
      <c r="F2240"/>
    </row>
    <row r="2241" spans="1:6">
      <c r="A2241"/>
      <c r="B2241"/>
      <c r="C2241"/>
      <c r="D2241"/>
      <c r="E2241"/>
      <c r="F2241"/>
    </row>
    <row r="2242" spans="1:6">
      <c r="A2242"/>
      <c r="B2242"/>
      <c r="C2242"/>
      <c r="D2242"/>
      <c r="E2242"/>
      <c r="F2242"/>
    </row>
    <row r="2243" spans="1:6">
      <c r="A2243"/>
      <c r="B2243"/>
      <c r="C2243"/>
      <c r="D2243"/>
      <c r="E2243"/>
      <c r="F2243"/>
    </row>
    <row r="2244" spans="1:6">
      <c r="A2244"/>
      <c r="B2244"/>
      <c r="C2244"/>
      <c r="D2244"/>
      <c r="E2244"/>
      <c r="F2244"/>
    </row>
    <row r="2245" spans="1:6">
      <c r="A2245"/>
      <c r="B2245"/>
      <c r="C2245"/>
      <c r="D2245"/>
      <c r="E2245"/>
      <c r="F2245"/>
    </row>
    <row r="2246" spans="1:6">
      <c r="A2246"/>
      <c r="B2246"/>
      <c r="C2246"/>
      <c r="D2246"/>
      <c r="E2246"/>
      <c r="F2246"/>
    </row>
    <row r="2247" spans="1:6">
      <c r="A2247"/>
      <c r="B2247"/>
      <c r="C2247"/>
      <c r="D2247"/>
      <c r="E2247"/>
      <c r="F2247"/>
    </row>
    <row r="2248" spans="1:6">
      <c r="A2248"/>
      <c r="B2248"/>
      <c r="C2248"/>
      <c r="D2248"/>
      <c r="E2248"/>
      <c r="F2248"/>
    </row>
    <row r="2249" spans="1:6">
      <c r="A2249"/>
      <c r="B2249"/>
      <c r="C2249"/>
      <c r="D2249"/>
      <c r="E2249"/>
      <c r="F2249"/>
    </row>
    <row r="2250" spans="1:6">
      <c r="A2250"/>
      <c r="B2250"/>
      <c r="C2250"/>
      <c r="D2250"/>
      <c r="E2250"/>
      <c r="F2250"/>
    </row>
    <row r="2251" spans="1:6">
      <c r="A2251"/>
      <c r="B2251"/>
      <c r="C2251"/>
      <c r="D2251"/>
      <c r="E2251"/>
      <c r="F2251"/>
    </row>
    <row r="2252" spans="1:6">
      <c r="A2252"/>
      <c r="B2252"/>
      <c r="C2252"/>
      <c r="D2252"/>
      <c r="E2252"/>
      <c r="F2252"/>
    </row>
    <row r="2253" spans="1:6">
      <c r="A2253"/>
      <c r="B2253"/>
      <c r="C2253"/>
      <c r="D2253"/>
      <c r="E2253"/>
      <c r="F2253"/>
    </row>
    <row r="2254" spans="1:6">
      <c r="A2254"/>
      <c r="B2254"/>
      <c r="C2254"/>
      <c r="D2254"/>
      <c r="E2254"/>
      <c r="F2254"/>
    </row>
    <row r="2255" spans="1:6">
      <c r="A2255"/>
      <c r="B2255"/>
      <c r="C2255"/>
      <c r="D2255"/>
      <c r="E2255"/>
      <c r="F2255"/>
    </row>
    <row r="2256" spans="1:6">
      <c r="A2256"/>
      <c r="B2256"/>
      <c r="C2256"/>
      <c r="D2256"/>
      <c r="E2256"/>
      <c r="F2256"/>
    </row>
    <row r="2257" spans="1:6">
      <c r="A2257"/>
      <c r="B2257"/>
      <c r="C2257"/>
      <c r="D2257"/>
      <c r="E2257"/>
      <c r="F2257"/>
    </row>
    <row r="2258" spans="1:6">
      <c r="A2258"/>
      <c r="B2258"/>
      <c r="C2258"/>
      <c r="D2258"/>
      <c r="E2258"/>
      <c r="F2258"/>
    </row>
    <row r="2259" spans="1:6">
      <c r="A2259"/>
      <c r="B2259"/>
      <c r="C2259"/>
      <c r="D2259"/>
      <c r="E2259"/>
      <c r="F2259"/>
    </row>
    <row r="2260" spans="1:6">
      <c r="A2260"/>
      <c r="B2260"/>
      <c r="C2260"/>
      <c r="D2260"/>
      <c r="E2260"/>
      <c r="F2260"/>
    </row>
    <row r="2261" spans="1:6">
      <c r="A2261"/>
      <c r="B2261"/>
      <c r="C2261"/>
      <c r="D2261"/>
      <c r="E2261"/>
      <c r="F2261"/>
    </row>
    <row r="2262" spans="1:6">
      <c r="A2262"/>
      <c r="B2262"/>
      <c r="C2262"/>
      <c r="D2262"/>
      <c r="E2262"/>
      <c r="F2262"/>
    </row>
    <row r="2263" spans="1:6">
      <c r="A2263"/>
      <c r="B2263"/>
      <c r="C2263"/>
      <c r="D2263"/>
      <c r="E2263"/>
      <c r="F2263"/>
    </row>
    <row r="2264" spans="1:6">
      <c r="A2264"/>
      <c r="B2264"/>
      <c r="C2264"/>
      <c r="D2264"/>
      <c r="E2264"/>
      <c r="F2264"/>
    </row>
    <row r="2265" spans="1:6">
      <c r="A2265"/>
      <c r="B2265"/>
      <c r="C2265"/>
      <c r="D2265"/>
      <c r="E2265"/>
      <c r="F2265"/>
    </row>
    <row r="2266" spans="1:6">
      <c r="A2266"/>
      <c r="B2266"/>
      <c r="C2266"/>
      <c r="D2266"/>
      <c r="E2266"/>
      <c r="F2266"/>
    </row>
    <row r="2267" spans="1:6">
      <c r="A2267"/>
      <c r="B2267"/>
      <c r="C2267"/>
      <c r="D2267"/>
      <c r="E2267"/>
      <c r="F2267"/>
    </row>
    <row r="2268" spans="1:6">
      <c r="A2268"/>
      <c r="B2268"/>
      <c r="C2268"/>
      <c r="D2268"/>
      <c r="E2268"/>
      <c r="F2268"/>
    </row>
    <row r="2269" spans="1:6">
      <c r="A2269"/>
      <c r="B2269"/>
      <c r="C2269"/>
      <c r="D2269"/>
      <c r="E2269"/>
      <c r="F2269"/>
    </row>
    <row r="2270" spans="1:6">
      <c r="A2270"/>
      <c r="B2270"/>
      <c r="C2270"/>
      <c r="D2270"/>
      <c r="E2270"/>
      <c r="F2270"/>
    </row>
    <row r="2271" spans="1:6">
      <c r="A2271"/>
      <c r="B2271"/>
      <c r="C2271"/>
      <c r="D2271"/>
      <c r="E2271"/>
      <c r="F2271"/>
    </row>
    <row r="2272" spans="1:6">
      <c r="A2272"/>
      <c r="B2272"/>
      <c r="C2272"/>
      <c r="D2272"/>
      <c r="E2272"/>
      <c r="F2272"/>
    </row>
    <row r="2273" spans="1:6">
      <c r="A2273"/>
      <c r="B2273"/>
      <c r="C2273"/>
      <c r="D2273"/>
      <c r="E2273"/>
      <c r="F2273"/>
    </row>
    <row r="2274" spans="1:6">
      <c r="A2274"/>
      <c r="B2274"/>
      <c r="C2274"/>
      <c r="D2274"/>
      <c r="E2274"/>
      <c r="F2274"/>
    </row>
    <row r="2275" spans="1:6">
      <c r="A2275"/>
      <c r="B2275"/>
      <c r="C2275"/>
      <c r="D2275"/>
      <c r="E2275"/>
      <c r="F2275"/>
    </row>
    <row r="2276" spans="1:6">
      <c r="A2276"/>
      <c r="B2276"/>
      <c r="C2276"/>
      <c r="D2276"/>
      <c r="E2276"/>
      <c r="F2276"/>
    </row>
    <row r="2277" spans="1:6">
      <c r="A2277"/>
      <c r="B2277"/>
      <c r="C2277"/>
      <c r="D2277"/>
      <c r="E2277"/>
      <c r="F2277"/>
    </row>
    <row r="2278" spans="1:6">
      <c r="A2278"/>
      <c r="B2278"/>
      <c r="C2278"/>
      <c r="D2278"/>
      <c r="E2278"/>
      <c r="F2278"/>
    </row>
    <row r="2279" spans="1:6">
      <c r="A2279"/>
      <c r="B2279"/>
      <c r="C2279"/>
      <c r="D2279"/>
      <c r="E2279"/>
      <c r="F2279"/>
    </row>
    <row r="2280" spans="1:6">
      <c r="A2280"/>
      <c r="B2280"/>
      <c r="C2280"/>
      <c r="D2280"/>
      <c r="E2280"/>
      <c r="F2280"/>
    </row>
    <row r="2281" spans="1:6">
      <c r="A2281"/>
      <c r="B2281"/>
      <c r="C2281"/>
      <c r="D2281"/>
      <c r="E2281"/>
      <c r="F2281"/>
    </row>
    <row r="2282" spans="1:6">
      <c r="A2282"/>
      <c r="B2282"/>
      <c r="C2282"/>
      <c r="D2282"/>
      <c r="E2282"/>
      <c r="F2282"/>
    </row>
    <row r="2283" spans="1:6">
      <c r="A2283"/>
      <c r="B2283"/>
      <c r="C2283"/>
      <c r="D2283"/>
      <c r="E2283"/>
      <c r="F2283"/>
    </row>
    <row r="2284" spans="1:6">
      <c r="A2284"/>
      <c r="B2284"/>
      <c r="C2284"/>
      <c r="D2284"/>
      <c r="E2284"/>
      <c r="F2284"/>
    </row>
    <row r="2285" spans="1:6">
      <c r="A2285"/>
      <c r="B2285"/>
      <c r="C2285"/>
      <c r="D2285"/>
      <c r="E2285"/>
      <c r="F2285"/>
    </row>
    <row r="2286" spans="1:6">
      <c r="A2286"/>
      <c r="B2286"/>
      <c r="C2286"/>
      <c r="D2286"/>
      <c r="E2286"/>
      <c r="F2286"/>
    </row>
    <row r="2287" spans="1:6">
      <c r="A2287"/>
      <c r="B2287"/>
      <c r="C2287"/>
      <c r="D2287"/>
      <c r="E2287"/>
      <c r="F2287"/>
    </row>
    <row r="2288" spans="1:6">
      <c r="A2288"/>
      <c r="B2288"/>
      <c r="C2288"/>
      <c r="D2288"/>
      <c r="E2288"/>
      <c r="F2288"/>
    </row>
    <row r="2289" spans="1:6">
      <c r="A2289"/>
      <c r="B2289"/>
      <c r="C2289"/>
      <c r="D2289"/>
      <c r="E2289"/>
      <c r="F2289"/>
    </row>
    <row r="2290" spans="1:6">
      <c r="A2290"/>
      <c r="B2290"/>
      <c r="C2290"/>
      <c r="D2290"/>
      <c r="E2290"/>
      <c r="F2290"/>
    </row>
    <row r="2291" spans="1:6">
      <c r="A2291"/>
      <c r="B2291"/>
      <c r="C2291"/>
      <c r="D2291"/>
      <c r="E2291"/>
      <c r="F2291"/>
    </row>
    <row r="2292" spans="1:6">
      <c r="A2292"/>
      <c r="B2292"/>
      <c r="C2292"/>
      <c r="D2292"/>
      <c r="E2292"/>
      <c r="F2292"/>
    </row>
    <row r="2293" spans="1:6">
      <c r="A2293"/>
      <c r="B2293"/>
      <c r="C2293"/>
      <c r="D2293"/>
      <c r="E2293"/>
      <c r="F2293"/>
    </row>
    <row r="2294" spans="1:6">
      <c r="A2294"/>
      <c r="B2294"/>
      <c r="C2294"/>
      <c r="D2294"/>
      <c r="E2294"/>
      <c r="F2294"/>
    </row>
    <row r="2295" spans="1:6">
      <c r="A2295"/>
      <c r="B2295"/>
      <c r="C2295"/>
      <c r="D2295"/>
      <c r="E2295"/>
      <c r="F2295"/>
    </row>
    <row r="2296" spans="1:6">
      <c r="A2296"/>
      <c r="B2296"/>
      <c r="C2296"/>
      <c r="D2296"/>
      <c r="E2296"/>
      <c r="F2296"/>
    </row>
    <row r="2297" spans="1:6">
      <c r="A2297"/>
      <c r="B2297"/>
      <c r="C2297"/>
      <c r="D2297"/>
      <c r="E2297"/>
      <c r="F2297"/>
    </row>
    <row r="2298" spans="1:6">
      <c r="A2298"/>
      <c r="B2298"/>
      <c r="C2298"/>
      <c r="D2298"/>
      <c r="E2298"/>
      <c r="F2298"/>
    </row>
    <row r="2299" spans="1:6">
      <c r="A2299"/>
      <c r="B2299"/>
      <c r="C2299"/>
      <c r="D2299"/>
      <c r="E2299"/>
      <c r="F2299"/>
    </row>
    <row r="2300" spans="1:6">
      <c r="A2300"/>
      <c r="B2300"/>
      <c r="C2300"/>
      <c r="D2300"/>
      <c r="E2300"/>
      <c r="F2300"/>
    </row>
    <row r="2301" spans="1:6">
      <c r="A2301"/>
      <c r="B2301"/>
      <c r="C2301"/>
      <c r="D2301"/>
      <c r="E2301"/>
      <c r="F2301"/>
    </row>
    <row r="2302" spans="1:6">
      <c r="A2302"/>
      <c r="B2302"/>
      <c r="C2302"/>
      <c r="D2302"/>
      <c r="E2302"/>
      <c r="F2302"/>
    </row>
    <row r="2303" spans="1:6">
      <c r="A2303"/>
      <c r="B2303"/>
      <c r="C2303"/>
      <c r="D2303"/>
      <c r="E2303"/>
      <c r="F2303"/>
    </row>
    <row r="2304" spans="1:6">
      <c r="A2304"/>
      <c r="B2304"/>
      <c r="C2304"/>
      <c r="D2304"/>
      <c r="E2304"/>
      <c r="F2304"/>
    </row>
    <row r="2305" spans="1:6">
      <c r="A2305"/>
      <c r="B2305"/>
      <c r="C2305"/>
      <c r="D2305"/>
      <c r="E2305"/>
      <c r="F2305"/>
    </row>
    <row r="2306" spans="1:6">
      <c r="A2306"/>
      <c r="B2306"/>
      <c r="C2306"/>
      <c r="D2306"/>
      <c r="E2306"/>
      <c r="F2306"/>
    </row>
    <row r="2307" spans="1:6">
      <c r="A2307"/>
      <c r="B2307"/>
      <c r="C2307"/>
      <c r="D2307"/>
      <c r="E2307"/>
      <c r="F2307"/>
    </row>
    <row r="2308" spans="1:6">
      <c r="A2308"/>
      <c r="B2308"/>
      <c r="C2308"/>
      <c r="D2308"/>
      <c r="E2308"/>
      <c r="F2308"/>
    </row>
    <row r="2309" spans="1:6">
      <c r="A2309"/>
      <c r="B2309"/>
      <c r="C2309"/>
      <c r="D2309"/>
      <c r="E2309"/>
      <c r="F2309"/>
    </row>
    <row r="2310" spans="1:6">
      <c r="A2310"/>
      <c r="B2310"/>
      <c r="C2310"/>
      <c r="D2310"/>
      <c r="E2310"/>
      <c r="F2310"/>
    </row>
    <row r="2311" spans="1:6">
      <c r="A2311"/>
      <c r="B2311"/>
      <c r="C2311"/>
      <c r="D2311"/>
      <c r="E2311"/>
      <c r="F2311"/>
    </row>
    <row r="2312" spans="1:6">
      <c r="A2312"/>
      <c r="B2312"/>
      <c r="C2312"/>
      <c r="D2312"/>
      <c r="E2312"/>
      <c r="F2312"/>
    </row>
    <row r="2313" spans="1:6">
      <c r="A2313"/>
      <c r="B2313"/>
      <c r="C2313"/>
      <c r="D2313"/>
      <c r="E2313"/>
      <c r="F2313"/>
    </row>
    <row r="2314" spans="1:6">
      <c r="A2314"/>
      <c r="B2314"/>
      <c r="C2314"/>
      <c r="D2314"/>
      <c r="E2314"/>
      <c r="F2314"/>
    </row>
    <row r="2315" spans="1:6">
      <c r="A2315"/>
      <c r="B2315"/>
      <c r="C2315"/>
      <c r="D2315"/>
      <c r="E2315"/>
      <c r="F2315"/>
    </row>
    <row r="2316" spans="1:6">
      <c r="A2316"/>
      <c r="B2316"/>
      <c r="C2316"/>
      <c r="D2316"/>
      <c r="E2316"/>
      <c r="F2316"/>
    </row>
    <row r="2317" spans="1:6">
      <c r="A2317"/>
      <c r="B2317"/>
      <c r="C2317"/>
      <c r="D2317"/>
      <c r="E2317"/>
      <c r="F2317"/>
    </row>
    <row r="2318" spans="1:6">
      <c r="A2318"/>
      <c r="B2318"/>
      <c r="C2318"/>
      <c r="D2318"/>
      <c r="E2318"/>
      <c r="F2318"/>
    </row>
    <row r="2319" spans="1:6">
      <c r="A2319"/>
      <c r="B2319"/>
      <c r="C2319"/>
      <c r="D2319"/>
      <c r="E2319"/>
      <c r="F2319"/>
    </row>
    <row r="2320" spans="1:6">
      <c r="A2320"/>
      <c r="B2320"/>
      <c r="C2320"/>
      <c r="D2320"/>
      <c r="E2320"/>
      <c r="F2320"/>
    </row>
    <row r="2321" spans="1:6">
      <c r="A2321"/>
      <c r="B2321"/>
      <c r="C2321"/>
      <c r="D2321"/>
      <c r="E2321"/>
      <c r="F2321"/>
    </row>
    <row r="2322" spans="1:6">
      <c r="A2322"/>
      <c r="B2322"/>
      <c r="C2322"/>
      <c r="D2322"/>
      <c r="E2322"/>
      <c r="F2322"/>
    </row>
    <row r="2323" spans="1:6">
      <c r="A2323"/>
      <c r="B2323"/>
      <c r="C2323"/>
      <c r="D2323"/>
      <c r="E2323"/>
      <c r="F2323"/>
    </row>
    <row r="2324" spans="1:6">
      <c r="A2324"/>
      <c r="B2324"/>
      <c r="C2324"/>
      <c r="D2324"/>
      <c r="E2324"/>
      <c r="F2324"/>
    </row>
    <row r="2325" spans="1:6">
      <c r="A2325"/>
      <c r="B2325"/>
      <c r="C2325"/>
      <c r="D2325"/>
      <c r="E2325"/>
      <c r="F2325"/>
    </row>
    <row r="2326" spans="1:6">
      <c r="A2326"/>
      <c r="B2326"/>
      <c r="C2326"/>
      <c r="D2326"/>
      <c r="E2326"/>
      <c r="F2326"/>
    </row>
    <row r="2327" spans="1:6">
      <c r="A2327"/>
      <c r="B2327"/>
      <c r="C2327"/>
      <c r="D2327"/>
      <c r="E2327"/>
      <c r="F2327"/>
    </row>
    <row r="2328" spans="1:6">
      <c r="A2328"/>
      <c r="B2328"/>
      <c r="C2328"/>
      <c r="D2328"/>
      <c r="E2328"/>
      <c r="F2328"/>
    </row>
    <row r="2329" spans="1:6">
      <c r="A2329"/>
      <c r="B2329"/>
      <c r="C2329"/>
      <c r="D2329"/>
      <c r="E2329"/>
      <c r="F2329"/>
    </row>
    <row r="2330" spans="1:6">
      <c r="A2330"/>
      <c r="B2330"/>
      <c r="C2330"/>
      <c r="D2330"/>
      <c r="E2330"/>
      <c r="F2330"/>
    </row>
    <row r="2331" spans="1:6">
      <c r="A2331"/>
      <c r="B2331"/>
      <c r="C2331"/>
      <c r="D2331"/>
      <c r="E2331"/>
      <c r="F2331"/>
    </row>
    <row r="2332" spans="1:6">
      <c r="A2332"/>
      <c r="B2332"/>
      <c r="C2332"/>
      <c r="D2332"/>
      <c r="E2332"/>
      <c r="F2332"/>
    </row>
    <row r="2333" spans="1:6">
      <c r="A2333"/>
      <c r="B2333"/>
      <c r="C2333"/>
      <c r="D2333"/>
      <c r="E2333"/>
      <c r="F2333"/>
    </row>
    <row r="2334" spans="1:6">
      <c r="A2334"/>
      <c r="B2334"/>
      <c r="C2334"/>
      <c r="D2334"/>
      <c r="E2334"/>
      <c r="F2334"/>
    </row>
    <row r="2335" spans="1:6">
      <c r="A2335"/>
      <c r="B2335"/>
      <c r="C2335"/>
      <c r="D2335"/>
      <c r="E2335"/>
      <c r="F2335"/>
    </row>
    <row r="2336" spans="1:6">
      <c r="A2336"/>
      <c r="B2336"/>
      <c r="C2336"/>
      <c r="D2336"/>
      <c r="E2336"/>
      <c r="F2336"/>
    </row>
    <row r="2337" spans="1:6">
      <c r="A2337"/>
      <c r="B2337"/>
      <c r="C2337"/>
      <c r="D2337"/>
      <c r="E2337"/>
      <c r="F2337"/>
    </row>
    <row r="2338" spans="1:6">
      <c r="A2338"/>
      <c r="B2338"/>
      <c r="C2338"/>
      <c r="D2338"/>
      <c r="E2338"/>
      <c r="F2338"/>
    </row>
    <row r="2339" spans="1:6">
      <c r="A2339"/>
      <c r="B2339"/>
      <c r="C2339"/>
      <c r="D2339"/>
      <c r="E2339"/>
      <c r="F2339"/>
    </row>
    <row r="2340" spans="1:6">
      <c r="A2340"/>
      <c r="B2340"/>
      <c r="C2340"/>
      <c r="D2340"/>
      <c r="E2340"/>
      <c r="F2340"/>
    </row>
    <row r="2341" spans="1:6">
      <c r="A2341"/>
      <c r="B2341"/>
      <c r="C2341"/>
      <c r="D2341"/>
      <c r="E2341"/>
      <c r="F2341"/>
    </row>
    <row r="2342" spans="1:6">
      <c r="A2342"/>
      <c r="B2342"/>
      <c r="C2342"/>
      <c r="D2342"/>
      <c r="E2342"/>
      <c r="F2342"/>
    </row>
    <row r="2343" spans="1:6">
      <c r="A2343"/>
      <c r="B2343"/>
      <c r="C2343"/>
      <c r="D2343"/>
      <c r="E2343"/>
      <c r="F2343"/>
    </row>
    <row r="2344" spans="1:6">
      <c r="A2344"/>
      <c r="B2344"/>
      <c r="C2344"/>
      <c r="D2344"/>
      <c r="E2344"/>
      <c r="F2344"/>
    </row>
    <row r="2345" spans="1:6">
      <c r="A2345"/>
      <c r="B2345"/>
      <c r="C2345"/>
      <c r="D2345"/>
      <c r="E2345"/>
      <c r="F2345"/>
    </row>
    <row r="2346" spans="1:6">
      <c r="A2346"/>
      <c r="B2346"/>
      <c r="C2346"/>
      <c r="D2346"/>
      <c r="E2346"/>
      <c r="F2346"/>
    </row>
    <row r="2347" spans="1:6">
      <c r="A2347"/>
      <c r="B2347"/>
      <c r="C2347"/>
      <c r="D2347"/>
      <c r="E2347"/>
      <c r="F2347"/>
    </row>
    <row r="2348" spans="1:6">
      <c r="A2348"/>
      <c r="B2348"/>
      <c r="C2348"/>
      <c r="D2348"/>
      <c r="E2348"/>
      <c r="F2348"/>
    </row>
    <row r="2349" spans="1:6">
      <c r="A2349"/>
      <c r="B2349"/>
      <c r="C2349"/>
      <c r="D2349"/>
      <c r="E2349"/>
      <c r="F2349"/>
    </row>
    <row r="2350" spans="1:6">
      <c r="A2350"/>
      <c r="B2350"/>
      <c r="C2350"/>
      <c r="D2350"/>
      <c r="E2350"/>
      <c r="F2350"/>
    </row>
    <row r="2351" spans="1:6">
      <c r="A2351"/>
      <c r="B2351"/>
      <c r="C2351"/>
      <c r="D2351"/>
      <c r="E2351"/>
      <c r="F2351"/>
    </row>
    <row r="2352" spans="1:6">
      <c r="A2352"/>
      <c r="B2352"/>
      <c r="C2352"/>
      <c r="D2352"/>
      <c r="E2352"/>
      <c r="F2352"/>
    </row>
    <row r="2353" spans="1:6">
      <c r="A2353"/>
      <c r="B2353"/>
      <c r="C2353"/>
      <c r="D2353"/>
      <c r="E2353"/>
      <c r="F2353"/>
    </row>
    <row r="2354" spans="1:6">
      <c r="A2354"/>
      <c r="B2354"/>
      <c r="C2354"/>
      <c r="D2354"/>
      <c r="E2354"/>
      <c r="F2354"/>
    </row>
    <row r="2355" spans="1:6">
      <c r="A2355"/>
      <c r="B2355"/>
      <c r="C2355"/>
      <c r="D2355"/>
      <c r="E2355"/>
      <c r="F2355"/>
    </row>
    <row r="2356" spans="1:6">
      <c r="A2356"/>
      <c r="B2356"/>
      <c r="C2356"/>
      <c r="D2356"/>
      <c r="E2356"/>
      <c r="F2356"/>
    </row>
    <row r="2357" spans="1:6">
      <c r="A2357"/>
      <c r="B2357"/>
      <c r="C2357"/>
      <c r="D2357"/>
      <c r="E2357"/>
      <c r="F2357"/>
    </row>
    <row r="2358" spans="1:6">
      <c r="A2358"/>
      <c r="B2358"/>
      <c r="C2358"/>
      <c r="D2358"/>
      <c r="E2358"/>
      <c r="F2358"/>
    </row>
    <row r="2359" spans="1:6">
      <c r="A2359"/>
      <c r="B2359"/>
      <c r="C2359"/>
      <c r="D2359"/>
      <c r="E2359"/>
      <c r="F2359"/>
    </row>
    <row r="2360" spans="1:6">
      <c r="A2360"/>
      <c r="B2360"/>
      <c r="C2360"/>
      <c r="D2360"/>
      <c r="E2360"/>
      <c r="F2360"/>
    </row>
    <row r="2361" spans="1:6">
      <c r="A2361"/>
      <c r="B2361"/>
      <c r="C2361"/>
      <c r="D2361"/>
      <c r="E2361"/>
      <c r="F2361"/>
    </row>
    <row r="2362" spans="1:6">
      <c r="A2362"/>
      <c r="B2362"/>
      <c r="C2362"/>
      <c r="D2362"/>
      <c r="E2362"/>
      <c r="F2362"/>
    </row>
    <row r="2363" spans="1:6">
      <c r="A2363"/>
      <c r="B2363"/>
      <c r="C2363"/>
      <c r="D2363"/>
      <c r="E2363"/>
      <c r="F2363"/>
    </row>
    <row r="2364" spans="1:6">
      <c r="A2364"/>
      <c r="B2364"/>
      <c r="C2364"/>
      <c r="D2364"/>
      <c r="E2364"/>
      <c r="F2364"/>
    </row>
    <row r="2365" spans="1:6">
      <c r="A2365"/>
      <c r="B2365"/>
      <c r="C2365"/>
      <c r="D2365"/>
      <c r="E2365"/>
      <c r="F2365"/>
    </row>
    <row r="2366" spans="1:6">
      <c r="A2366"/>
      <c r="B2366"/>
      <c r="C2366"/>
      <c r="D2366"/>
      <c r="E2366"/>
      <c r="F2366"/>
    </row>
    <row r="2367" spans="1:6">
      <c r="A2367"/>
      <c r="B2367"/>
      <c r="C2367"/>
      <c r="D2367"/>
      <c r="E2367"/>
      <c r="F2367"/>
    </row>
    <row r="2368" spans="1:6">
      <c r="A2368"/>
      <c r="B2368"/>
      <c r="C2368"/>
      <c r="D2368"/>
      <c r="E2368"/>
      <c r="F2368"/>
    </row>
    <row r="2369" spans="1:6">
      <c r="A2369"/>
      <c r="B2369"/>
      <c r="C2369"/>
      <c r="D2369"/>
      <c r="E2369"/>
      <c r="F2369"/>
    </row>
    <row r="2370" spans="1:6">
      <c r="A2370"/>
      <c r="B2370"/>
      <c r="C2370"/>
      <c r="D2370"/>
      <c r="E2370"/>
      <c r="F2370"/>
    </row>
    <row r="2371" spans="1:6">
      <c r="A2371"/>
      <c r="B2371"/>
      <c r="C2371"/>
      <c r="D2371"/>
      <c r="E2371"/>
      <c r="F2371"/>
    </row>
    <row r="2372" spans="1:6">
      <c r="A2372"/>
      <c r="B2372"/>
      <c r="C2372"/>
      <c r="D2372"/>
      <c r="E2372"/>
      <c r="F2372"/>
    </row>
    <row r="2373" spans="1:6">
      <c r="A2373"/>
      <c r="B2373"/>
      <c r="C2373"/>
      <c r="D2373"/>
      <c r="E2373"/>
      <c r="F2373"/>
    </row>
    <row r="2374" spans="1:6">
      <c r="A2374"/>
      <c r="B2374"/>
      <c r="C2374"/>
      <c r="D2374"/>
      <c r="E2374"/>
      <c r="F2374"/>
    </row>
    <row r="2375" spans="1:6">
      <c r="A2375"/>
      <c r="B2375"/>
      <c r="C2375"/>
      <c r="D2375"/>
      <c r="E2375"/>
      <c r="F2375"/>
    </row>
    <row r="2376" spans="1:6">
      <c r="A2376"/>
      <c r="B2376"/>
      <c r="C2376"/>
      <c r="D2376"/>
      <c r="E2376"/>
      <c r="F2376"/>
    </row>
    <row r="2377" spans="1:6">
      <c r="A2377"/>
      <c r="B2377"/>
      <c r="C2377"/>
      <c r="D2377"/>
      <c r="E2377"/>
      <c r="F2377"/>
    </row>
    <row r="2378" spans="1:6">
      <c r="A2378"/>
      <c r="B2378"/>
      <c r="C2378"/>
      <c r="D2378"/>
      <c r="E2378"/>
      <c r="F2378"/>
    </row>
    <row r="2379" spans="1:6">
      <c r="A2379"/>
      <c r="B2379"/>
      <c r="C2379"/>
      <c r="D2379"/>
      <c r="E2379"/>
      <c r="F2379"/>
    </row>
    <row r="2380" spans="1:6">
      <c r="A2380"/>
      <c r="B2380"/>
      <c r="C2380"/>
      <c r="D2380"/>
      <c r="E2380"/>
      <c r="F2380"/>
    </row>
    <row r="2381" spans="1:6">
      <c r="A2381"/>
      <c r="B2381"/>
      <c r="C2381"/>
      <c r="D2381"/>
      <c r="E2381"/>
      <c r="F2381"/>
    </row>
    <row r="2382" spans="1:6">
      <c r="A2382"/>
      <c r="B2382"/>
      <c r="C2382"/>
      <c r="D2382"/>
      <c r="E2382"/>
      <c r="F2382"/>
    </row>
    <row r="2383" spans="1:6">
      <c r="A2383"/>
      <c r="B2383"/>
      <c r="C2383"/>
      <c r="D2383"/>
      <c r="E2383"/>
      <c r="F2383"/>
    </row>
    <row r="2384" spans="1:6">
      <c r="A2384"/>
      <c r="B2384"/>
      <c r="C2384"/>
      <c r="D2384"/>
      <c r="E2384"/>
      <c r="F2384"/>
    </row>
    <row r="2385" spans="1:6">
      <c r="A2385"/>
      <c r="B2385"/>
      <c r="C2385"/>
      <c r="D2385"/>
      <c r="E2385"/>
      <c r="F2385"/>
    </row>
    <row r="2386" spans="1:6">
      <c r="A2386"/>
      <c r="B2386"/>
      <c r="C2386"/>
      <c r="D2386"/>
      <c r="E2386"/>
      <c r="F2386"/>
    </row>
    <row r="2387" spans="1:6">
      <c r="A2387"/>
      <c r="B2387"/>
      <c r="C2387"/>
      <c r="D2387"/>
      <c r="E2387"/>
      <c r="F2387"/>
    </row>
    <row r="2388" spans="1:6">
      <c r="A2388"/>
      <c r="B2388"/>
      <c r="C2388"/>
      <c r="D2388"/>
      <c r="E2388"/>
      <c r="F2388"/>
    </row>
    <row r="2389" spans="1:6">
      <c r="A2389"/>
      <c r="B2389"/>
      <c r="C2389"/>
      <c r="D2389"/>
      <c r="E2389"/>
      <c r="F2389"/>
    </row>
    <row r="2390" spans="1:6">
      <c r="A2390"/>
      <c r="B2390"/>
      <c r="C2390"/>
      <c r="D2390"/>
      <c r="E2390"/>
      <c r="F2390"/>
    </row>
    <row r="2391" spans="1:6">
      <c r="A2391"/>
      <c r="B2391"/>
      <c r="C2391"/>
      <c r="D2391"/>
      <c r="E2391"/>
      <c r="F2391"/>
    </row>
    <row r="2392" spans="1:6">
      <c r="A2392"/>
      <c r="B2392"/>
      <c r="C2392"/>
      <c r="D2392"/>
      <c r="E2392"/>
      <c r="F2392"/>
    </row>
    <row r="2393" spans="1:6">
      <c r="A2393"/>
      <c r="B2393"/>
      <c r="C2393"/>
      <c r="D2393"/>
      <c r="E2393"/>
      <c r="F2393"/>
    </row>
    <row r="2394" spans="1:6">
      <c r="A2394"/>
      <c r="B2394"/>
      <c r="C2394"/>
      <c r="D2394"/>
      <c r="E2394"/>
      <c r="F2394"/>
    </row>
    <row r="2395" spans="1:6">
      <c r="A2395"/>
      <c r="B2395"/>
      <c r="C2395"/>
      <c r="D2395"/>
      <c r="E2395"/>
      <c r="F2395"/>
    </row>
    <row r="2396" spans="1:6">
      <c r="A2396"/>
      <c r="B2396"/>
      <c r="C2396"/>
      <c r="D2396"/>
      <c r="E2396"/>
      <c r="F2396"/>
    </row>
    <row r="2397" spans="1:6">
      <c r="A2397"/>
      <c r="B2397"/>
      <c r="C2397"/>
      <c r="D2397"/>
      <c r="E2397"/>
      <c r="F2397"/>
    </row>
    <row r="2398" spans="1:6">
      <c r="A2398"/>
      <c r="B2398"/>
      <c r="C2398"/>
      <c r="D2398"/>
      <c r="E2398"/>
      <c r="F2398"/>
    </row>
    <row r="2399" spans="1:6">
      <c r="A2399"/>
      <c r="B2399"/>
      <c r="C2399"/>
      <c r="D2399"/>
      <c r="E2399"/>
      <c r="F2399"/>
    </row>
    <row r="2400" spans="1:6">
      <c r="A2400"/>
      <c r="B2400"/>
      <c r="C2400"/>
      <c r="D2400"/>
      <c r="E2400"/>
      <c r="F2400"/>
    </row>
    <row r="2401" spans="1:6">
      <c r="A2401"/>
      <c r="B2401"/>
      <c r="C2401"/>
      <c r="D2401"/>
      <c r="E2401"/>
      <c r="F2401"/>
    </row>
    <row r="2402" spans="1:6">
      <c r="A2402"/>
      <c r="B2402"/>
      <c r="C2402"/>
      <c r="D2402"/>
      <c r="E2402"/>
      <c r="F2402"/>
    </row>
    <row r="2403" spans="1:6">
      <c r="A2403"/>
      <c r="B2403"/>
      <c r="C2403"/>
      <c r="D2403"/>
      <c r="E2403"/>
      <c r="F2403"/>
    </row>
    <row r="2404" spans="1:6">
      <c r="A2404"/>
      <c r="B2404"/>
      <c r="C2404"/>
      <c r="D2404"/>
      <c r="E2404"/>
      <c r="F2404"/>
    </row>
    <row r="2405" spans="1:6">
      <c r="A2405"/>
      <c r="B2405"/>
      <c r="C2405"/>
      <c r="D2405"/>
      <c r="E2405"/>
      <c r="F2405"/>
    </row>
    <row r="2406" spans="1:6">
      <c r="A2406"/>
      <c r="B2406"/>
      <c r="C2406"/>
      <c r="D2406"/>
      <c r="E2406"/>
      <c r="F2406"/>
    </row>
    <row r="2407" spans="1:6">
      <c r="A2407"/>
      <c r="B2407"/>
      <c r="C2407"/>
      <c r="D2407"/>
      <c r="E2407"/>
      <c r="F2407"/>
    </row>
    <row r="2408" spans="1:6">
      <c r="A2408"/>
      <c r="B2408"/>
      <c r="C2408"/>
      <c r="D2408"/>
      <c r="E2408"/>
      <c r="F2408"/>
    </row>
    <row r="2409" spans="1:6">
      <c r="A2409"/>
      <c r="B2409"/>
      <c r="C2409"/>
      <c r="D2409"/>
      <c r="E2409"/>
      <c r="F2409"/>
    </row>
    <row r="2410" spans="1:6">
      <c r="A2410"/>
      <c r="B2410"/>
      <c r="C2410"/>
      <c r="D2410"/>
      <c r="E2410"/>
      <c r="F2410"/>
    </row>
    <row r="2411" spans="1:6">
      <c r="A2411"/>
      <c r="B2411"/>
      <c r="C2411"/>
      <c r="D2411"/>
      <c r="E2411"/>
      <c r="F2411"/>
    </row>
    <row r="2412" spans="1:6">
      <c r="A2412"/>
      <c r="B2412"/>
      <c r="C2412"/>
      <c r="D2412"/>
      <c r="E2412"/>
      <c r="F2412"/>
    </row>
    <row r="2413" spans="1:6">
      <c r="A2413"/>
      <c r="B2413"/>
      <c r="C2413"/>
      <c r="D2413"/>
      <c r="E2413"/>
      <c r="F2413"/>
    </row>
    <row r="2414" spans="1:6">
      <c r="A2414"/>
      <c r="B2414"/>
      <c r="C2414"/>
      <c r="D2414"/>
      <c r="E2414"/>
      <c r="F2414"/>
    </row>
    <row r="2415" spans="1:6">
      <c r="A2415"/>
      <c r="B2415"/>
      <c r="C2415"/>
      <c r="D2415"/>
      <c r="E2415"/>
      <c r="F2415"/>
    </row>
    <row r="2416" spans="1:6">
      <c r="A2416"/>
      <c r="B2416"/>
      <c r="C2416"/>
      <c r="D2416"/>
      <c r="E2416"/>
      <c r="F2416"/>
    </row>
    <row r="2417" spans="1:6">
      <c r="A2417"/>
      <c r="B2417"/>
      <c r="C2417"/>
      <c r="D2417"/>
      <c r="E2417"/>
      <c r="F2417"/>
    </row>
    <row r="2418" spans="1:6">
      <c r="A2418"/>
      <c r="B2418"/>
      <c r="C2418"/>
      <c r="D2418"/>
      <c r="E2418"/>
      <c r="F2418"/>
    </row>
    <row r="2419" spans="1:6">
      <c r="A2419"/>
      <c r="B2419"/>
      <c r="C2419"/>
      <c r="D2419"/>
      <c r="E2419"/>
      <c r="F2419"/>
    </row>
    <row r="2420" spans="1:6">
      <c r="A2420"/>
      <c r="B2420"/>
      <c r="C2420"/>
      <c r="D2420"/>
      <c r="E2420"/>
      <c r="F2420"/>
    </row>
    <row r="2421" spans="1:6">
      <c r="A2421"/>
      <c r="B2421"/>
      <c r="C2421"/>
      <c r="D2421"/>
      <c r="E2421"/>
      <c r="F2421"/>
    </row>
    <row r="2422" spans="1:6">
      <c r="A2422"/>
      <c r="B2422"/>
      <c r="C2422"/>
      <c r="D2422"/>
      <c r="E2422"/>
      <c r="F2422"/>
    </row>
    <row r="2423" spans="1:6">
      <c r="A2423"/>
      <c r="B2423"/>
      <c r="C2423"/>
      <c r="D2423"/>
      <c r="E2423"/>
      <c r="F2423"/>
    </row>
    <row r="2424" spans="1:6">
      <c r="A2424"/>
      <c r="B2424"/>
      <c r="C2424"/>
      <c r="D2424"/>
      <c r="E2424"/>
      <c r="F2424"/>
    </row>
    <row r="2425" spans="1:6">
      <c r="A2425"/>
      <c r="B2425"/>
      <c r="C2425"/>
      <c r="D2425"/>
      <c r="E2425"/>
      <c r="F2425"/>
    </row>
    <row r="2426" spans="1:6">
      <c r="A2426"/>
      <c r="B2426"/>
      <c r="C2426"/>
      <c r="D2426"/>
      <c r="E2426"/>
      <c r="F2426"/>
    </row>
    <row r="2427" spans="1:6">
      <c r="A2427"/>
      <c r="B2427"/>
      <c r="C2427"/>
      <c r="D2427"/>
      <c r="E2427"/>
      <c r="F2427"/>
    </row>
    <row r="2428" spans="1:6">
      <c r="A2428"/>
      <c r="B2428"/>
      <c r="C2428"/>
      <c r="D2428"/>
      <c r="E2428"/>
      <c r="F2428"/>
    </row>
    <row r="2429" spans="1:6">
      <c r="A2429"/>
      <c r="B2429"/>
      <c r="C2429"/>
      <c r="D2429"/>
      <c r="E2429"/>
      <c r="F2429"/>
    </row>
    <row r="2430" spans="1:6">
      <c r="A2430"/>
      <c r="B2430"/>
      <c r="C2430"/>
      <c r="D2430"/>
      <c r="E2430"/>
      <c r="F2430"/>
    </row>
    <row r="2431" spans="1:6">
      <c r="A2431"/>
      <c r="B2431"/>
      <c r="C2431"/>
      <c r="D2431"/>
      <c r="E2431"/>
      <c r="F2431"/>
    </row>
    <row r="2432" spans="1:6">
      <c r="A2432"/>
      <c r="B2432"/>
      <c r="C2432"/>
      <c r="D2432"/>
      <c r="E2432"/>
      <c r="F2432"/>
    </row>
    <row r="2433" spans="1:6">
      <c r="A2433"/>
      <c r="B2433"/>
      <c r="C2433"/>
      <c r="D2433"/>
      <c r="E2433"/>
      <c r="F2433"/>
    </row>
    <row r="2434" spans="1:6">
      <c r="A2434"/>
      <c r="B2434"/>
      <c r="C2434"/>
      <c r="D2434"/>
      <c r="E2434"/>
      <c r="F2434"/>
    </row>
    <row r="2435" spans="1:6">
      <c r="A2435"/>
      <c r="B2435"/>
      <c r="C2435"/>
      <c r="D2435"/>
      <c r="E2435"/>
      <c r="F2435"/>
    </row>
    <row r="2436" spans="1:6">
      <c r="A2436"/>
      <c r="B2436"/>
      <c r="C2436"/>
      <c r="D2436"/>
      <c r="E2436"/>
      <c r="F2436"/>
    </row>
    <row r="2437" spans="1:6">
      <c r="A2437"/>
      <c r="B2437"/>
      <c r="C2437"/>
      <c r="D2437"/>
      <c r="E2437"/>
      <c r="F2437"/>
    </row>
    <row r="2438" spans="1:6">
      <c r="A2438"/>
      <c r="B2438"/>
      <c r="C2438"/>
      <c r="D2438"/>
      <c r="E2438"/>
      <c r="F2438"/>
    </row>
    <row r="2439" spans="1:6">
      <c r="A2439"/>
      <c r="B2439"/>
      <c r="C2439"/>
      <c r="D2439"/>
      <c r="E2439"/>
      <c r="F2439"/>
    </row>
    <row r="2440" spans="1:6">
      <c r="A2440"/>
      <c r="B2440"/>
      <c r="C2440"/>
      <c r="D2440"/>
      <c r="E2440"/>
      <c r="F2440"/>
    </row>
    <row r="2441" spans="1:6">
      <c r="A2441"/>
      <c r="B2441"/>
      <c r="C2441"/>
      <c r="D2441"/>
      <c r="E2441"/>
      <c r="F2441"/>
    </row>
    <row r="2442" spans="1:6">
      <c r="A2442"/>
      <c r="B2442"/>
      <c r="C2442"/>
      <c r="D2442"/>
      <c r="E2442"/>
      <c r="F2442"/>
    </row>
    <row r="2443" spans="1:6">
      <c r="A2443"/>
      <c r="B2443"/>
      <c r="C2443"/>
      <c r="D2443"/>
      <c r="E2443"/>
      <c r="F2443"/>
    </row>
    <row r="2444" spans="1:6">
      <c r="A2444"/>
      <c r="B2444"/>
      <c r="C2444"/>
      <c r="D2444"/>
      <c r="E2444"/>
      <c r="F2444"/>
    </row>
    <row r="2445" spans="1:6">
      <c r="A2445"/>
      <c r="B2445"/>
      <c r="C2445"/>
      <c r="D2445"/>
      <c r="E2445"/>
      <c r="F2445"/>
    </row>
    <row r="2446" spans="1:6">
      <c r="A2446"/>
      <c r="B2446"/>
      <c r="C2446"/>
      <c r="D2446"/>
      <c r="E2446"/>
      <c r="F2446"/>
    </row>
    <row r="2447" spans="1:6">
      <c r="A2447"/>
      <c r="B2447"/>
      <c r="C2447"/>
      <c r="D2447"/>
      <c r="E2447"/>
      <c r="F2447"/>
    </row>
    <row r="2448" spans="1:6">
      <c r="A2448"/>
      <c r="B2448"/>
      <c r="C2448"/>
      <c r="D2448"/>
      <c r="E2448"/>
      <c r="F2448"/>
    </row>
    <row r="2449" spans="1:6">
      <c r="A2449"/>
      <c r="B2449"/>
      <c r="C2449"/>
      <c r="D2449"/>
      <c r="E2449"/>
      <c r="F2449"/>
    </row>
    <row r="2450" spans="1:6">
      <c r="A2450"/>
      <c r="B2450"/>
      <c r="C2450"/>
      <c r="D2450"/>
      <c r="E2450"/>
      <c r="F2450"/>
    </row>
    <row r="2451" spans="1:6">
      <c r="A2451"/>
      <c r="B2451"/>
      <c r="C2451"/>
      <c r="D2451"/>
      <c r="E2451"/>
      <c r="F2451"/>
    </row>
    <row r="2452" spans="1:6">
      <c r="A2452"/>
      <c r="B2452"/>
      <c r="C2452"/>
      <c r="D2452"/>
      <c r="E2452"/>
      <c r="F2452"/>
    </row>
    <row r="2453" spans="1:6">
      <c r="A2453"/>
      <c r="B2453"/>
      <c r="C2453"/>
      <c r="D2453"/>
      <c r="E2453"/>
      <c r="F2453"/>
    </row>
    <row r="2454" spans="1:6">
      <c r="A2454"/>
      <c r="B2454"/>
      <c r="C2454"/>
      <c r="D2454"/>
      <c r="E2454"/>
      <c r="F2454"/>
    </row>
    <row r="2455" spans="1:6">
      <c r="A2455"/>
      <c r="B2455"/>
      <c r="C2455"/>
      <c r="D2455"/>
      <c r="E2455"/>
      <c r="F2455"/>
    </row>
    <row r="2456" spans="1:6">
      <c r="A2456"/>
      <c r="B2456"/>
      <c r="C2456"/>
      <c r="D2456"/>
      <c r="E2456"/>
      <c r="F2456"/>
    </row>
    <row r="2457" spans="1:6">
      <c r="A2457"/>
      <c r="B2457"/>
      <c r="C2457"/>
      <c r="D2457"/>
      <c r="E2457"/>
      <c r="F2457"/>
    </row>
    <row r="2458" spans="1:6">
      <c r="A2458"/>
      <c r="B2458"/>
      <c r="C2458"/>
      <c r="D2458"/>
      <c r="E2458"/>
      <c r="F2458"/>
    </row>
    <row r="2459" spans="1:6">
      <c r="A2459"/>
      <c r="B2459"/>
      <c r="C2459"/>
      <c r="D2459"/>
      <c r="E2459"/>
      <c r="F2459"/>
    </row>
    <row r="2460" spans="1:6">
      <c r="A2460"/>
      <c r="B2460"/>
      <c r="C2460"/>
      <c r="D2460"/>
      <c r="E2460"/>
      <c r="F2460"/>
    </row>
    <row r="2461" spans="1:6">
      <c r="A2461"/>
      <c r="B2461"/>
      <c r="C2461"/>
      <c r="D2461"/>
      <c r="E2461"/>
      <c r="F2461"/>
    </row>
    <row r="2462" spans="1:6">
      <c r="A2462"/>
      <c r="B2462"/>
      <c r="C2462"/>
      <c r="D2462"/>
      <c r="E2462"/>
      <c r="F2462"/>
    </row>
    <row r="2463" spans="1:6">
      <c r="A2463"/>
      <c r="B2463"/>
      <c r="C2463"/>
      <c r="D2463"/>
      <c r="E2463"/>
      <c r="F2463"/>
    </row>
    <row r="2464" spans="1:6">
      <c r="A2464"/>
      <c r="B2464"/>
      <c r="C2464"/>
      <c r="D2464"/>
      <c r="E2464"/>
      <c r="F2464"/>
    </row>
    <row r="2465" spans="1:6">
      <c r="A2465"/>
      <c r="B2465"/>
      <c r="C2465"/>
      <c r="D2465"/>
      <c r="E2465"/>
      <c r="F2465"/>
    </row>
    <row r="2466" spans="1:6">
      <c r="A2466"/>
      <c r="B2466"/>
      <c r="C2466"/>
      <c r="D2466"/>
      <c r="E2466"/>
      <c r="F2466"/>
    </row>
    <row r="2467" spans="1:6">
      <c r="A2467"/>
      <c r="B2467"/>
      <c r="C2467"/>
      <c r="D2467"/>
      <c r="E2467"/>
      <c r="F2467"/>
    </row>
    <row r="2468" spans="1:6">
      <c r="A2468"/>
      <c r="B2468"/>
      <c r="C2468"/>
      <c r="D2468"/>
      <c r="E2468"/>
      <c r="F2468"/>
    </row>
    <row r="2469" spans="1:6">
      <c r="A2469"/>
      <c r="B2469"/>
      <c r="C2469"/>
      <c r="D2469"/>
      <c r="E2469"/>
      <c r="F2469"/>
    </row>
    <row r="2470" spans="1:6">
      <c r="A2470"/>
      <c r="B2470"/>
      <c r="C2470"/>
      <c r="D2470"/>
      <c r="E2470"/>
      <c r="F2470"/>
    </row>
    <row r="2471" spans="1:6">
      <c r="A2471"/>
      <c r="B2471"/>
      <c r="C2471"/>
      <c r="D2471"/>
      <c r="E2471"/>
      <c r="F2471"/>
    </row>
    <row r="2472" spans="1:6">
      <c r="A2472"/>
      <c r="B2472"/>
      <c r="C2472"/>
      <c r="D2472"/>
      <c r="E2472"/>
      <c r="F2472"/>
    </row>
    <row r="2473" spans="1:6">
      <c r="A2473"/>
      <c r="B2473"/>
      <c r="C2473"/>
      <c r="D2473"/>
      <c r="E2473"/>
      <c r="F2473"/>
    </row>
    <row r="2474" spans="1:6">
      <c r="A2474"/>
      <c r="B2474"/>
      <c r="C2474"/>
      <c r="D2474"/>
      <c r="E2474"/>
      <c r="F2474"/>
    </row>
    <row r="2475" spans="1:6">
      <c r="A2475"/>
      <c r="B2475"/>
      <c r="C2475"/>
      <c r="D2475"/>
      <c r="E2475"/>
      <c r="F2475"/>
    </row>
    <row r="2476" spans="1:6">
      <c r="A2476"/>
      <c r="B2476"/>
      <c r="C2476"/>
      <c r="D2476"/>
      <c r="E2476"/>
      <c r="F2476"/>
    </row>
    <row r="2477" spans="1:6">
      <c r="A2477"/>
      <c r="B2477"/>
      <c r="C2477"/>
      <c r="D2477"/>
      <c r="E2477"/>
      <c r="F2477"/>
    </row>
    <row r="2478" spans="1:6">
      <c r="A2478"/>
      <c r="B2478"/>
      <c r="C2478"/>
      <c r="D2478"/>
      <c r="E2478"/>
      <c r="F2478"/>
    </row>
    <row r="2479" spans="1:6">
      <c r="A2479"/>
      <c r="B2479"/>
      <c r="C2479"/>
      <c r="D2479"/>
      <c r="E2479"/>
      <c r="F2479"/>
    </row>
    <row r="2480" spans="1:6">
      <c r="A2480"/>
      <c r="B2480"/>
      <c r="C2480"/>
      <c r="D2480"/>
      <c r="E2480"/>
      <c r="F2480"/>
    </row>
    <row r="2481" spans="1:6">
      <c r="A2481"/>
      <c r="B2481"/>
      <c r="C2481"/>
      <c r="D2481"/>
      <c r="E2481"/>
      <c r="F2481"/>
    </row>
    <row r="2482" spans="1:6">
      <c r="A2482"/>
      <c r="B2482"/>
      <c r="C2482"/>
      <c r="D2482"/>
      <c r="E2482"/>
      <c r="F2482"/>
    </row>
    <row r="2483" spans="1:6">
      <c r="A2483"/>
      <c r="B2483"/>
      <c r="C2483"/>
      <c r="D2483"/>
      <c r="E2483"/>
      <c r="F2483"/>
    </row>
    <row r="2484" spans="1:6">
      <c r="A2484"/>
      <c r="B2484"/>
      <c r="C2484"/>
      <c r="D2484"/>
      <c r="E2484"/>
      <c r="F2484"/>
    </row>
    <row r="2485" spans="1:6">
      <c r="A2485"/>
      <c r="B2485"/>
      <c r="C2485"/>
      <c r="D2485"/>
      <c r="E2485"/>
      <c r="F2485"/>
    </row>
    <row r="2486" spans="1:6">
      <c r="A2486"/>
      <c r="B2486"/>
      <c r="C2486"/>
      <c r="D2486"/>
      <c r="E2486"/>
      <c r="F2486"/>
    </row>
    <row r="2487" spans="1:6">
      <c r="A2487"/>
      <c r="B2487"/>
      <c r="C2487"/>
      <c r="D2487"/>
      <c r="E2487"/>
      <c r="F2487"/>
    </row>
    <row r="2488" spans="1:6">
      <c r="A2488"/>
      <c r="B2488"/>
      <c r="C2488"/>
      <c r="D2488"/>
      <c r="E2488"/>
      <c r="F2488"/>
    </row>
    <row r="2489" spans="1:6">
      <c r="A2489"/>
      <c r="B2489"/>
      <c r="C2489"/>
      <c r="D2489"/>
      <c r="E2489"/>
      <c r="F2489"/>
    </row>
    <row r="2490" spans="1:6">
      <c r="A2490"/>
      <c r="B2490"/>
      <c r="C2490"/>
      <c r="D2490"/>
      <c r="E2490"/>
      <c r="F2490"/>
    </row>
    <row r="2491" spans="1:6">
      <c r="A2491"/>
      <c r="B2491"/>
      <c r="C2491"/>
      <c r="D2491"/>
      <c r="E2491"/>
      <c r="F2491"/>
    </row>
    <row r="2492" spans="1:6">
      <c r="A2492"/>
      <c r="B2492"/>
      <c r="C2492"/>
      <c r="D2492"/>
      <c r="E2492"/>
      <c r="F2492"/>
    </row>
    <row r="2493" spans="1:6">
      <c r="A2493"/>
      <c r="B2493"/>
      <c r="C2493"/>
      <c r="D2493"/>
      <c r="E2493"/>
      <c r="F2493"/>
    </row>
    <row r="2494" spans="1:6">
      <c r="A2494"/>
      <c r="B2494"/>
      <c r="C2494"/>
      <c r="D2494"/>
      <c r="E2494"/>
      <c r="F2494"/>
    </row>
    <row r="2495" spans="1:6">
      <c r="A2495"/>
      <c r="B2495"/>
      <c r="C2495"/>
      <c r="D2495"/>
      <c r="E2495"/>
      <c r="F2495"/>
    </row>
    <row r="2496" spans="1:6">
      <c r="A2496"/>
      <c r="B2496"/>
      <c r="C2496"/>
      <c r="D2496"/>
      <c r="E2496"/>
      <c r="F2496"/>
    </row>
    <row r="2497" spans="1:6">
      <c r="A2497"/>
      <c r="B2497"/>
      <c r="C2497"/>
      <c r="D2497"/>
      <c r="E2497"/>
      <c r="F2497"/>
    </row>
    <row r="2498" spans="1:6">
      <c r="A2498"/>
      <c r="B2498"/>
      <c r="C2498"/>
      <c r="D2498"/>
      <c r="E2498"/>
      <c r="F2498"/>
    </row>
    <row r="2499" spans="1:6">
      <c r="A2499"/>
      <c r="B2499"/>
      <c r="C2499"/>
      <c r="D2499"/>
      <c r="E2499"/>
      <c r="F2499"/>
    </row>
    <row r="2500" spans="1:6">
      <c r="A2500"/>
      <c r="B2500"/>
      <c r="C2500"/>
      <c r="D2500"/>
      <c r="E2500"/>
      <c r="F2500"/>
    </row>
    <row r="2501" spans="1:6">
      <c r="A2501"/>
      <c r="B2501"/>
      <c r="C2501"/>
      <c r="D2501"/>
      <c r="E2501"/>
      <c r="F2501"/>
    </row>
    <row r="2502" spans="1:6">
      <c r="A2502"/>
      <c r="B2502"/>
      <c r="C2502"/>
      <c r="D2502"/>
      <c r="E2502"/>
      <c r="F2502"/>
    </row>
    <row r="2503" spans="1:6">
      <c r="A2503"/>
      <c r="B2503"/>
      <c r="C2503"/>
      <c r="D2503"/>
      <c r="E2503"/>
      <c r="F2503"/>
    </row>
    <row r="2504" spans="1:6">
      <c r="A2504"/>
      <c r="B2504"/>
      <c r="C2504"/>
      <c r="D2504"/>
      <c r="E2504"/>
      <c r="F2504"/>
    </row>
    <row r="2505" spans="1:6">
      <c r="A2505"/>
      <c r="B2505"/>
      <c r="C2505"/>
      <c r="D2505"/>
      <c r="E2505"/>
      <c r="F2505"/>
    </row>
    <row r="2506" spans="1:6">
      <c r="A2506"/>
      <c r="B2506"/>
      <c r="C2506"/>
      <c r="D2506"/>
      <c r="E2506"/>
      <c r="F2506"/>
    </row>
    <row r="2507" spans="1:6">
      <c r="A2507"/>
      <c r="B2507"/>
      <c r="C2507"/>
      <c r="D2507"/>
      <c r="E2507"/>
      <c r="F2507"/>
    </row>
    <row r="2508" spans="1:6">
      <c r="A2508"/>
      <c r="B2508"/>
      <c r="C2508"/>
      <c r="D2508"/>
      <c r="E2508"/>
      <c r="F2508"/>
    </row>
    <row r="2509" spans="1:6">
      <c r="A2509"/>
      <c r="B2509"/>
      <c r="C2509"/>
      <c r="D2509"/>
      <c r="E2509"/>
      <c r="F2509"/>
    </row>
    <row r="2510" spans="1:6">
      <c r="A2510"/>
      <c r="B2510"/>
      <c r="C2510"/>
      <c r="D2510"/>
      <c r="E2510"/>
      <c r="F2510"/>
    </row>
    <row r="2511" spans="1:6">
      <c r="A2511"/>
      <c r="B2511"/>
      <c r="C2511"/>
      <c r="D2511"/>
      <c r="E2511"/>
      <c r="F2511"/>
    </row>
    <row r="2512" spans="1:6">
      <c r="A2512"/>
      <c r="B2512"/>
      <c r="C2512"/>
      <c r="D2512"/>
      <c r="E2512"/>
      <c r="F2512"/>
    </row>
    <row r="2513" spans="1:6">
      <c r="A2513"/>
      <c r="B2513"/>
      <c r="C2513"/>
      <c r="D2513"/>
      <c r="E2513"/>
      <c r="F2513"/>
    </row>
    <row r="2514" spans="1:6">
      <c r="A2514"/>
      <c r="B2514"/>
      <c r="C2514"/>
      <c r="D2514"/>
      <c r="E2514"/>
      <c r="F2514"/>
    </row>
    <row r="2515" spans="1:6">
      <c r="A2515"/>
      <c r="B2515"/>
      <c r="C2515"/>
      <c r="D2515"/>
      <c r="E2515"/>
      <c r="F2515"/>
    </row>
    <row r="2516" spans="1:6">
      <c r="A2516"/>
      <c r="B2516"/>
      <c r="C2516"/>
      <c r="D2516"/>
      <c r="E2516"/>
      <c r="F2516"/>
    </row>
    <row r="2517" spans="1:6">
      <c r="A2517"/>
      <c r="B2517"/>
      <c r="C2517"/>
      <c r="D2517"/>
      <c r="E2517"/>
      <c r="F2517"/>
    </row>
    <row r="2518" spans="1:6">
      <c r="A2518"/>
      <c r="B2518"/>
      <c r="C2518"/>
      <c r="D2518"/>
      <c r="E2518"/>
      <c r="F2518"/>
    </row>
    <row r="2519" spans="1:6">
      <c r="A2519"/>
      <c r="B2519"/>
      <c r="C2519"/>
      <c r="D2519"/>
      <c r="E2519"/>
      <c r="F2519"/>
    </row>
    <row r="2520" spans="1:6">
      <c r="A2520"/>
      <c r="B2520"/>
      <c r="C2520"/>
      <c r="D2520"/>
      <c r="E2520"/>
      <c r="F2520"/>
    </row>
    <row r="2521" spans="1:6">
      <c r="A2521"/>
      <c r="B2521"/>
      <c r="C2521"/>
      <c r="D2521"/>
      <c r="E2521"/>
      <c r="F2521"/>
    </row>
    <row r="2522" spans="1:6">
      <c r="A2522"/>
      <c r="B2522"/>
      <c r="C2522"/>
      <c r="D2522"/>
      <c r="E2522"/>
      <c r="F2522"/>
    </row>
    <row r="2523" spans="1:6">
      <c r="A2523"/>
      <c r="B2523"/>
      <c r="C2523"/>
      <c r="D2523"/>
      <c r="E2523"/>
      <c r="F2523"/>
    </row>
    <row r="2524" spans="1:6">
      <c r="A2524"/>
      <c r="B2524"/>
      <c r="C2524"/>
      <c r="D2524"/>
      <c r="E2524"/>
      <c r="F2524"/>
    </row>
    <row r="2525" spans="1:6">
      <c r="A2525"/>
      <c r="B2525"/>
      <c r="C2525"/>
      <c r="D2525"/>
      <c r="E2525"/>
      <c r="F2525"/>
    </row>
    <row r="2526" spans="1:6">
      <c r="A2526"/>
      <c r="B2526"/>
      <c r="C2526"/>
      <c r="D2526"/>
      <c r="E2526"/>
      <c r="F2526"/>
    </row>
    <row r="2527" spans="1:6">
      <c r="A2527"/>
      <c r="B2527"/>
      <c r="C2527"/>
      <c r="D2527"/>
      <c r="E2527"/>
      <c r="F2527"/>
    </row>
    <row r="2528" spans="1:6">
      <c r="A2528"/>
      <c r="B2528"/>
      <c r="C2528"/>
      <c r="D2528"/>
      <c r="E2528"/>
      <c r="F2528"/>
    </row>
    <row r="2529" spans="1:6">
      <c r="A2529"/>
      <c r="B2529"/>
      <c r="C2529"/>
      <c r="D2529"/>
      <c r="E2529"/>
      <c r="F2529"/>
    </row>
    <row r="2530" spans="1:6">
      <c r="A2530"/>
      <c r="B2530"/>
      <c r="C2530"/>
      <c r="D2530"/>
      <c r="E2530"/>
      <c r="F2530"/>
    </row>
    <row r="2531" spans="1:6">
      <c r="A2531"/>
      <c r="B2531"/>
      <c r="C2531"/>
      <c r="D2531"/>
      <c r="E2531"/>
      <c r="F2531"/>
    </row>
    <row r="2532" spans="1:6">
      <c r="A2532"/>
      <c r="B2532"/>
      <c r="C2532"/>
      <c r="D2532"/>
      <c r="E2532"/>
      <c r="F2532"/>
    </row>
    <row r="2533" spans="1:6">
      <c r="A2533"/>
      <c r="B2533"/>
      <c r="C2533"/>
      <c r="D2533"/>
      <c r="E2533"/>
      <c r="F2533"/>
    </row>
    <row r="2534" spans="1:6">
      <c r="A2534"/>
      <c r="B2534"/>
      <c r="C2534"/>
      <c r="D2534"/>
      <c r="E2534"/>
      <c r="F2534"/>
    </row>
    <row r="2535" spans="1:6">
      <c r="A2535"/>
      <c r="B2535"/>
      <c r="C2535"/>
      <c r="D2535"/>
      <c r="E2535"/>
      <c r="F2535"/>
    </row>
    <row r="2536" spans="1:6">
      <c r="A2536"/>
      <c r="B2536"/>
      <c r="C2536"/>
      <c r="D2536"/>
      <c r="E2536"/>
      <c r="F2536"/>
    </row>
    <row r="2537" spans="1:6">
      <c r="A2537"/>
      <c r="B2537"/>
      <c r="C2537"/>
      <c r="D2537"/>
      <c r="E2537"/>
      <c r="F2537"/>
    </row>
    <row r="2538" spans="1:6">
      <c r="A2538"/>
      <c r="B2538"/>
      <c r="C2538"/>
      <c r="D2538"/>
      <c r="E2538"/>
      <c r="F2538"/>
    </row>
    <row r="2539" spans="1:6">
      <c r="A2539"/>
      <c r="B2539"/>
      <c r="C2539"/>
      <c r="D2539"/>
      <c r="E2539"/>
      <c r="F2539"/>
    </row>
    <row r="2540" spans="1:6">
      <c r="A2540"/>
      <c r="B2540"/>
      <c r="C2540"/>
      <c r="D2540"/>
      <c r="E2540"/>
      <c r="F2540"/>
    </row>
    <row r="2541" spans="1:6">
      <c r="A2541"/>
      <c r="B2541"/>
      <c r="C2541"/>
      <c r="D2541"/>
      <c r="E2541"/>
      <c r="F2541"/>
    </row>
    <row r="2542" spans="1:6">
      <c r="A2542"/>
      <c r="B2542"/>
      <c r="C2542"/>
      <c r="D2542"/>
      <c r="E2542"/>
      <c r="F2542"/>
    </row>
    <row r="2543" spans="1:6">
      <c r="A2543"/>
      <c r="B2543"/>
      <c r="C2543"/>
      <c r="D2543"/>
      <c r="E2543"/>
      <c r="F2543"/>
    </row>
    <row r="2544" spans="1:6">
      <c r="A2544"/>
      <c r="B2544"/>
      <c r="C2544"/>
      <c r="D2544"/>
      <c r="E2544"/>
      <c r="F2544"/>
    </row>
    <row r="2545" spans="1:6">
      <c r="A2545"/>
      <c r="B2545"/>
      <c r="C2545"/>
      <c r="D2545"/>
      <c r="E2545"/>
      <c r="F2545"/>
    </row>
    <row r="2546" spans="1:6">
      <c r="A2546"/>
      <c r="B2546"/>
      <c r="C2546"/>
      <c r="D2546"/>
      <c r="E2546"/>
      <c r="F2546"/>
    </row>
    <row r="2547" spans="1:6">
      <c r="A2547"/>
      <c r="B2547"/>
      <c r="C2547"/>
      <c r="D2547"/>
      <c r="E2547"/>
      <c r="F2547"/>
    </row>
    <row r="2548" spans="1:6">
      <c r="A2548"/>
      <c r="B2548"/>
      <c r="C2548"/>
      <c r="D2548"/>
      <c r="E2548"/>
      <c r="F2548"/>
    </row>
    <row r="2549" spans="1:6">
      <c r="A2549"/>
      <c r="B2549"/>
      <c r="C2549"/>
      <c r="D2549"/>
      <c r="E2549"/>
      <c r="F2549"/>
    </row>
    <row r="2550" spans="1:6">
      <c r="A2550"/>
      <c r="B2550"/>
      <c r="C2550"/>
      <c r="D2550"/>
      <c r="E2550"/>
      <c r="F2550"/>
    </row>
    <row r="2551" spans="1:6">
      <c r="A2551"/>
      <c r="B2551"/>
      <c r="C2551"/>
      <c r="D2551"/>
      <c r="E2551"/>
      <c r="F2551"/>
    </row>
    <row r="2552" spans="1:6">
      <c r="A2552"/>
      <c r="B2552"/>
      <c r="C2552"/>
      <c r="D2552"/>
      <c r="E2552"/>
      <c r="F2552"/>
    </row>
    <row r="2553" spans="1:6">
      <c r="A2553"/>
      <c r="B2553"/>
      <c r="C2553"/>
      <c r="D2553"/>
      <c r="E2553"/>
      <c r="F2553"/>
    </row>
    <row r="2554" spans="1:6">
      <c r="A2554"/>
      <c r="B2554"/>
      <c r="C2554"/>
      <c r="D2554"/>
      <c r="E2554"/>
      <c r="F2554"/>
    </row>
    <row r="2555" spans="1:6">
      <c r="A2555"/>
      <c r="B2555"/>
      <c r="C2555"/>
      <c r="D2555"/>
      <c r="E2555"/>
      <c r="F2555"/>
    </row>
    <row r="2556" spans="1:6">
      <c r="A2556"/>
      <c r="B2556"/>
      <c r="C2556"/>
      <c r="D2556"/>
      <c r="E2556"/>
      <c r="F2556"/>
    </row>
    <row r="2557" spans="1:6">
      <c r="A2557"/>
      <c r="B2557"/>
      <c r="C2557"/>
      <c r="D2557"/>
      <c r="E2557"/>
      <c r="F2557"/>
    </row>
    <row r="2558" spans="1:6">
      <c r="A2558"/>
      <c r="B2558"/>
      <c r="C2558"/>
      <c r="D2558"/>
      <c r="E2558"/>
      <c r="F2558"/>
    </row>
    <row r="2559" spans="1:6">
      <c r="A2559"/>
      <c r="B2559"/>
      <c r="C2559"/>
      <c r="D2559"/>
      <c r="E2559"/>
      <c r="F2559"/>
    </row>
    <row r="2560" spans="1:6">
      <c r="A2560"/>
      <c r="B2560"/>
      <c r="C2560"/>
      <c r="D2560"/>
      <c r="E2560"/>
      <c r="F2560"/>
    </row>
    <row r="2561" spans="1:6">
      <c r="A2561"/>
      <c r="B2561"/>
      <c r="C2561"/>
      <c r="D2561"/>
      <c r="E2561"/>
      <c r="F2561"/>
    </row>
    <row r="2562" spans="1:6">
      <c r="A2562"/>
      <c r="B2562"/>
      <c r="C2562"/>
      <c r="D2562"/>
      <c r="E2562"/>
      <c r="F2562"/>
    </row>
    <row r="2563" spans="1:6">
      <c r="A2563"/>
      <c r="B2563"/>
      <c r="C2563"/>
      <c r="D2563"/>
      <c r="E2563"/>
      <c r="F2563"/>
    </row>
    <row r="2564" spans="1:6">
      <c r="A2564"/>
      <c r="B2564"/>
      <c r="C2564"/>
      <c r="D2564"/>
      <c r="E2564"/>
      <c r="F2564"/>
    </row>
    <row r="2565" spans="1:6">
      <c r="A2565"/>
      <c r="B2565"/>
      <c r="C2565"/>
      <c r="D2565"/>
      <c r="E2565"/>
      <c r="F2565"/>
    </row>
    <row r="2566" spans="1:6">
      <c r="A2566"/>
      <c r="B2566"/>
      <c r="C2566"/>
      <c r="D2566"/>
      <c r="E2566"/>
      <c r="F2566"/>
    </row>
    <row r="2567" spans="1:6">
      <c r="A2567"/>
      <c r="B2567"/>
      <c r="C2567"/>
      <c r="D2567"/>
      <c r="E2567"/>
      <c r="F2567"/>
    </row>
    <row r="2568" spans="1:6">
      <c r="A2568"/>
      <c r="B2568"/>
      <c r="C2568"/>
      <c r="D2568"/>
      <c r="E2568"/>
      <c r="F2568"/>
    </row>
    <row r="2569" spans="1:6">
      <c r="A2569"/>
      <c r="B2569"/>
      <c r="C2569"/>
      <c r="D2569"/>
      <c r="E2569"/>
      <c r="F2569"/>
    </row>
    <row r="2570" spans="1:6">
      <c r="A2570"/>
      <c r="B2570"/>
      <c r="C2570"/>
      <c r="D2570"/>
      <c r="E2570"/>
      <c r="F2570"/>
    </row>
    <row r="2571" spans="1:6">
      <c r="A2571"/>
      <c r="B2571"/>
      <c r="C2571"/>
      <c r="D2571"/>
      <c r="E2571"/>
      <c r="F2571"/>
    </row>
    <row r="2572" spans="1:6">
      <c r="A2572"/>
      <c r="B2572"/>
      <c r="C2572"/>
      <c r="D2572"/>
      <c r="E2572"/>
      <c r="F2572"/>
    </row>
    <row r="2573" spans="1:6">
      <c r="A2573"/>
      <c r="B2573"/>
      <c r="C2573"/>
      <c r="D2573"/>
      <c r="E2573"/>
      <c r="F2573"/>
    </row>
    <row r="2574" spans="1:6">
      <c r="A2574"/>
      <c r="B2574"/>
      <c r="C2574"/>
      <c r="D2574"/>
      <c r="E2574"/>
      <c r="F2574"/>
    </row>
    <row r="2575" spans="1:6">
      <c r="A2575"/>
      <c r="B2575"/>
      <c r="C2575"/>
      <c r="D2575"/>
      <c r="E2575"/>
      <c r="F2575"/>
    </row>
    <row r="2576" spans="1:6">
      <c r="A2576"/>
      <c r="B2576"/>
      <c r="C2576"/>
      <c r="D2576"/>
      <c r="E2576"/>
      <c r="F2576"/>
    </row>
    <row r="2577" spans="1:6">
      <c r="A2577"/>
      <c r="B2577"/>
      <c r="C2577"/>
      <c r="D2577"/>
      <c r="E2577"/>
      <c r="F2577"/>
    </row>
    <row r="2578" spans="1:6">
      <c r="A2578"/>
      <c r="B2578"/>
      <c r="C2578"/>
      <c r="D2578"/>
      <c r="E2578"/>
      <c r="F2578"/>
    </row>
    <row r="2579" spans="1:6">
      <c r="A2579"/>
      <c r="B2579"/>
      <c r="C2579"/>
      <c r="D2579"/>
      <c r="E2579"/>
      <c r="F2579"/>
    </row>
    <row r="2580" spans="1:6">
      <c r="A2580"/>
      <c r="B2580"/>
      <c r="C2580"/>
      <c r="D2580"/>
      <c r="E2580"/>
      <c r="F2580"/>
    </row>
    <row r="2581" spans="1:6">
      <c r="A2581"/>
      <c r="B2581"/>
      <c r="C2581"/>
      <c r="D2581"/>
      <c r="E2581"/>
      <c r="F2581"/>
    </row>
    <row r="2582" spans="1:6">
      <c r="A2582"/>
      <c r="B2582"/>
      <c r="C2582"/>
      <c r="D2582"/>
      <c r="E2582"/>
      <c r="F2582"/>
    </row>
    <row r="2583" spans="1:6">
      <c r="A2583"/>
      <c r="B2583"/>
      <c r="C2583"/>
      <c r="D2583"/>
      <c r="E2583"/>
      <c r="F2583"/>
    </row>
    <row r="2584" spans="1:6">
      <c r="A2584"/>
      <c r="B2584"/>
      <c r="C2584"/>
      <c r="D2584"/>
      <c r="E2584"/>
      <c r="F2584"/>
    </row>
    <row r="2585" spans="1:6">
      <c r="A2585"/>
      <c r="B2585"/>
      <c r="C2585"/>
      <c r="D2585"/>
      <c r="E2585"/>
      <c r="F2585"/>
    </row>
    <row r="2586" spans="1:6">
      <c r="A2586"/>
      <c r="B2586"/>
      <c r="C2586"/>
      <c r="D2586"/>
      <c r="E2586"/>
      <c r="F2586"/>
    </row>
    <row r="2587" spans="1:6">
      <c r="A2587"/>
      <c r="B2587"/>
      <c r="C2587"/>
      <c r="D2587"/>
      <c r="E2587"/>
      <c r="F2587"/>
    </row>
    <row r="2588" spans="1:6">
      <c r="A2588"/>
      <c r="B2588"/>
      <c r="C2588"/>
      <c r="D2588"/>
      <c r="E2588"/>
      <c r="F2588"/>
    </row>
    <row r="2589" spans="1:6">
      <c r="A2589"/>
      <c r="B2589"/>
      <c r="C2589"/>
      <c r="D2589"/>
      <c r="E2589"/>
      <c r="F2589"/>
    </row>
    <row r="2590" spans="1:6">
      <c r="A2590"/>
      <c r="B2590"/>
      <c r="C2590"/>
      <c r="D2590"/>
      <c r="E2590"/>
      <c r="F2590"/>
    </row>
    <row r="2591" spans="1:6">
      <c r="A2591"/>
      <c r="B2591"/>
      <c r="C2591"/>
      <c r="D2591"/>
      <c r="E2591"/>
      <c r="F2591"/>
    </row>
    <row r="2592" spans="1:6">
      <c r="A2592"/>
      <c r="B2592"/>
      <c r="C2592"/>
      <c r="D2592"/>
      <c r="E2592"/>
      <c r="F2592"/>
    </row>
    <row r="2593" spans="1:6">
      <c r="A2593"/>
      <c r="B2593"/>
      <c r="C2593"/>
      <c r="D2593"/>
      <c r="E2593"/>
      <c r="F2593"/>
    </row>
    <row r="2594" spans="1:6">
      <c r="A2594"/>
      <c r="B2594"/>
      <c r="C2594"/>
      <c r="D2594"/>
      <c r="E2594"/>
      <c r="F2594"/>
    </row>
    <row r="2595" spans="1:6">
      <c r="A2595"/>
      <c r="B2595"/>
      <c r="C2595"/>
      <c r="D2595"/>
      <c r="E2595"/>
      <c r="F2595"/>
    </row>
    <row r="2596" spans="1:6">
      <c r="A2596"/>
      <c r="B2596"/>
      <c r="C2596"/>
      <c r="D2596"/>
      <c r="E2596"/>
      <c r="F2596"/>
    </row>
    <row r="2597" spans="1:6">
      <c r="A2597"/>
      <c r="B2597"/>
      <c r="C2597"/>
      <c r="D2597"/>
      <c r="E2597"/>
      <c r="F2597"/>
    </row>
    <row r="2598" spans="1:6">
      <c r="A2598"/>
      <c r="B2598"/>
      <c r="C2598"/>
      <c r="D2598"/>
      <c r="E2598"/>
      <c r="F2598"/>
    </row>
    <row r="2599" spans="1:6">
      <c r="A2599"/>
      <c r="B2599"/>
      <c r="C2599"/>
      <c r="D2599"/>
      <c r="E2599"/>
      <c r="F2599"/>
    </row>
    <row r="2600" spans="1:6">
      <c r="A2600"/>
      <c r="B2600"/>
      <c r="C2600"/>
      <c r="D2600"/>
      <c r="E2600"/>
      <c r="F2600"/>
    </row>
    <row r="2601" spans="1:6">
      <c r="A2601"/>
      <c r="B2601"/>
      <c r="C2601"/>
      <c r="D2601"/>
      <c r="E2601"/>
      <c r="F2601"/>
    </row>
    <row r="2602" spans="1:6">
      <c r="A2602"/>
      <c r="B2602"/>
      <c r="C2602"/>
      <c r="D2602"/>
      <c r="E2602"/>
      <c r="F2602"/>
    </row>
    <row r="2603" spans="1:6">
      <c r="A2603"/>
      <c r="B2603"/>
      <c r="C2603"/>
      <c r="D2603"/>
      <c r="E2603"/>
      <c r="F2603"/>
    </row>
    <row r="2604" spans="1:6">
      <c r="A2604"/>
      <c r="B2604"/>
      <c r="C2604"/>
      <c r="D2604"/>
      <c r="E2604"/>
      <c r="F2604"/>
    </row>
    <row r="2605" spans="1:6">
      <c r="A2605"/>
      <c r="B2605"/>
      <c r="C2605"/>
      <c r="D2605"/>
      <c r="E2605"/>
      <c r="F2605"/>
    </row>
    <row r="2606" spans="1:6">
      <c r="A2606"/>
      <c r="B2606"/>
      <c r="C2606"/>
      <c r="D2606"/>
      <c r="E2606"/>
      <c r="F2606"/>
    </row>
    <row r="2607" spans="1:6">
      <c r="A2607"/>
      <c r="B2607"/>
      <c r="C2607"/>
      <c r="D2607"/>
      <c r="E2607"/>
      <c r="F2607"/>
    </row>
    <row r="2608" spans="1:6">
      <c r="A2608"/>
      <c r="B2608"/>
      <c r="C2608"/>
      <c r="D2608"/>
      <c r="E2608"/>
      <c r="F2608"/>
    </row>
    <row r="2609" spans="1:6">
      <c r="A2609"/>
      <c r="B2609"/>
      <c r="C2609"/>
      <c r="D2609"/>
      <c r="E2609"/>
      <c r="F2609"/>
    </row>
    <row r="2610" spans="1:6">
      <c r="A2610"/>
      <c r="B2610"/>
      <c r="C2610"/>
      <c r="D2610"/>
      <c r="E2610"/>
      <c r="F2610"/>
    </row>
    <row r="2611" spans="1:6">
      <c r="A2611"/>
      <c r="B2611"/>
      <c r="C2611"/>
      <c r="D2611"/>
      <c r="E2611"/>
      <c r="F2611"/>
    </row>
    <row r="2612" spans="1:6">
      <c r="A2612"/>
      <c r="B2612"/>
      <c r="C2612"/>
      <c r="D2612"/>
      <c r="E2612"/>
      <c r="F2612"/>
    </row>
    <row r="2613" spans="1:6">
      <c r="A2613"/>
      <c r="B2613"/>
      <c r="C2613"/>
      <c r="D2613"/>
      <c r="E2613"/>
      <c r="F2613"/>
    </row>
    <row r="2614" spans="1:6">
      <c r="A2614"/>
      <c r="B2614"/>
      <c r="C2614"/>
      <c r="D2614"/>
      <c r="E2614"/>
      <c r="F2614"/>
    </row>
    <row r="2615" spans="1:6">
      <c r="A2615"/>
      <c r="B2615"/>
      <c r="C2615"/>
      <c r="D2615"/>
      <c r="E2615"/>
      <c r="F2615"/>
    </row>
    <row r="2616" spans="1:6">
      <c r="A2616"/>
      <c r="B2616"/>
      <c r="C2616"/>
      <c r="D2616"/>
      <c r="E2616"/>
      <c r="F2616"/>
    </row>
    <row r="2617" spans="1:6">
      <c r="A2617"/>
      <c r="B2617"/>
      <c r="C2617"/>
      <c r="D2617"/>
      <c r="E2617"/>
      <c r="F2617"/>
    </row>
    <row r="2618" spans="1:6">
      <c r="A2618"/>
      <c r="B2618"/>
      <c r="C2618"/>
      <c r="D2618"/>
      <c r="E2618"/>
      <c r="F2618"/>
    </row>
    <row r="2619" spans="1:6">
      <c r="A2619"/>
      <c r="B2619"/>
      <c r="C2619"/>
      <c r="D2619"/>
      <c r="E2619"/>
      <c r="F2619"/>
    </row>
    <row r="2620" spans="1:6">
      <c r="A2620"/>
      <c r="B2620"/>
      <c r="C2620"/>
      <c r="D2620"/>
      <c r="E2620"/>
      <c r="F2620"/>
    </row>
    <row r="2621" spans="1:6">
      <c r="A2621"/>
      <c r="B2621"/>
      <c r="C2621"/>
      <c r="D2621"/>
      <c r="E2621"/>
      <c r="F2621"/>
    </row>
    <row r="2622" spans="1:6">
      <c r="A2622"/>
      <c r="B2622"/>
      <c r="C2622"/>
      <c r="D2622"/>
      <c r="E2622"/>
      <c r="F2622"/>
    </row>
    <row r="2623" spans="1:6">
      <c r="A2623"/>
      <c r="B2623"/>
      <c r="C2623"/>
      <c r="D2623"/>
      <c r="E2623"/>
      <c r="F2623"/>
    </row>
    <row r="2624" spans="1:6">
      <c r="A2624"/>
      <c r="B2624"/>
      <c r="C2624"/>
      <c r="D2624"/>
      <c r="E2624"/>
      <c r="F2624"/>
    </row>
    <row r="2625" spans="1:6">
      <c r="A2625"/>
      <c r="B2625"/>
      <c r="C2625"/>
      <c r="D2625"/>
      <c r="E2625"/>
      <c r="F2625"/>
    </row>
    <row r="2626" spans="1:6">
      <c r="A2626"/>
      <c r="B2626"/>
      <c r="C2626"/>
      <c r="D2626"/>
      <c r="E2626"/>
      <c r="F2626"/>
    </row>
    <row r="2627" spans="1:6">
      <c r="A2627"/>
      <c r="B2627"/>
      <c r="C2627"/>
      <c r="D2627"/>
      <c r="E2627"/>
      <c r="F2627"/>
    </row>
    <row r="2628" spans="1:6">
      <c r="A2628"/>
      <c r="B2628"/>
      <c r="C2628"/>
      <c r="D2628"/>
      <c r="E2628"/>
      <c r="F2628"/>
    </row>
    <row r="2629" spans="1:6">
      <c r="A2629"/>
      <c r="B2629"/>
      <c r="C2629"/>
      <c r="D2629"/>
      <c r="E2629"/>
      <c r="F2629"/>
    </row>
    <row r="2630" spans="1:6">
      <c r="A2630"/>
      <c r="B2630"/>
      <c r="C2630"/>
      <c r="D2630"/>
      <c r="E2630"/>
      <c r="F2630"/>
    </row>
    <row r="2631" spans="1:6">
      <c r="A2631"/>
      <c r="B2631"/>
      <c r="C2631"/>
      <c r="D2631"/>
      <c r="E2631"/>
      <c r="F2631"/>
    </row>
    <row r="2632" spans="1:6">
      <c r="A2632"/>
      <c r="B2632"/>
      <c r="C2632"/>
      <c r="D2632"/>
      <c r="E2632"/>
      <c r="F2632"/>
    </row>
    <row r="2633" spans="1:6">
      <c r="A2633"/>
      <c r="B2633"/>
      <c r="C2633"/>
      <c r="D2633"/>
      <c r="E2633"/>
      <c r="F2633"/>
    </row>
    <row r="2634" spans="1:6">
      <c r="A2634"/>
      <c r="B2634"/>
      <c r="C2634"/>
      <c r="D2634"/>
      <c r="E2634"/>
      <c r="F2634"/>
    </row>
    <row r="2635" spans="1:6">
      <c r="A2635"/>
      <c r="B2635"/>
      <c r="C2635"/>
      <c r="D2635"/>
      <c r="E2635"/>
      <c r="F2635"/>
    </row>
    <row r="2636" spans="1:6">
      <c r="A2636"/>
      <c r="B2636"/>
      <c r="C2636"/>
      <c r="D2636"/>
      <c r="E2636"/>
      <c r="F2636"/>
    </row>
    <row r="2637" spans="1:6">
      <c r="A2637"/>
      <c r="B2637"/>
      <c r="C2637"/>
      <c r="D2637"/>
      <c r="E2637"/>
      <c r="F2637"/>
    </row>
    <row r="2638" spans="1:6">
      <c r="A2638"/>
      <c r="B2638"/>
      <c r="C2638"/>
      <c r="D2638"/>
      <c r="E2638"/>
      <c r="F2638"/>
    </row>
    <row r="2639" spans="1:6">
      <c r="A2639"/>
      <c r="B2639"/>
      <c r="C2639"/>
      <c r="D2639"/>
      <c r="E2639"/>
      <c r="F2639"/>
    </row>
    <row r="2640" spans="1:6">
      <c r="A2640"/>
      <c r="B2640"/>
      <c r="C2640"/>
      <c r="D2640"/>
      <c r="E2640"/>
      <c r="F2640"/>
    </row>
    <row r="2641" spans="1:6">
      <c r="A2641"/>
      <c r="B2641"/>
      <c r="C2641"/>
      <c r="D2641"/>
      <c r="E2641"/>
      <c r="F2641"/>
    </row>
    <row r="2642" spans="1:6">
      <c r="A2642"/>
      <c r="B2642"/>
      <c r="C2642"/>
      <c r="D2642"/>
      <c r="E2642"/>
      <c r="F2642"/>
    </row>
    <row r="2643" spans="1:6">
      <c r="A2643"/>
      <c r="B2643"/>
      <c r="C2643"/>
      <c r="D2643"/>
      <c r="E2643"/>
      <c r="F2643"/>
    </row>
    <row r="2644" spans="1:6">
      <c r="A2644"/>
      <c r="B2644"/>
      <c r="C2644"/>
      <c r="D2644"/>
      <c r="E2644"/>
      <c r="F2644"/>
    </row>
    <row r="2645" spans="1:6">
      <c r="A2645"/>
      <c r="B2645"/>
      <c r="C2645"/>
      <c r="D2645"/>
      <c r="E2645"/>
      <c r="F2645"/>
    </row>
    <row r="2646" spans="1:6">
      <c r="A2646"/>
      <c r="B2646"/>
      <c r="C2646"/>
      <c r="D2646"/>
      <c r="E2646"/>
      <c r="F2646"/>
    </row>
    <row r="2647" spans="1:6">
      <c r="A2647"/>
      <c r="B2647"/>
      <c r="C2647"/>
      <c r="D2647"/>
      <c r="E2647"/>
      <c r="F2647"/>
    </row>
    <row r="2648" spans="1:6">
      <c r="A2648"/>
      <c r="B2648"/>
      <c r="C2648"/>
      <c r="D2648"/>
      <c r="E2648"/>
      <c r="F2648"/>
    </row>
    <row r="2649" spans="1:6">
      <c r="A2649"/>
      <c r="B2649"/>
      <c r="C2649"/>
      <c r="D2649"/>
      <c r="E2649"/>
      <c r="F2649"/>
    </row>
    <row r="2650" spans="1:6">
      <c r="A2650"/>
      <c r="B2650"/>
      <c r="C2650"/>
      <c r="D2650"/>
      <c r="E2650"/>
      <c r="F2650"/>
    </row>
    <row r="2651" spans="1:6">
      <c r="A2651"/>
      <c r="B2651"/>
      <c r="C2651"/>
      <c r="D2651"/>
      <c r="E2651"/>
      <c r="F2651"/>
    </row>
    <row r="2652" spans="1:6">
      <c r="A2652"/>
      <c r="B2652"/>
      <c r="C2652"/>
      <c r="D2652"/>
      <c r="E2652"/>
      <c r="F2652"/>
    </row>
    <row r="2653" spans="1:6">
      <c r="A2653"/>
      <c r="B2653"/>
      <c r="C2653"/>
      <c r="D2653"/>
      <c r="E2653"/>
      <c r="F2653"/>
    </row>
    <row r="2654" spans="1:6">
      <c r="A2654"/>
      <c r="B2654"/>
      <c r="C2654"/>
      <c r="D2654"/>
      <c r="E2654"/>
      <c r="F2654"/>
    </row>
    <row r="2655" spans="1:6">
      <c r="A2655"/>
      <c r="B2655"/>
      <c r="C2655"/>
      <c r="D2655"/>
      <c r="E2655"/>
      <c r="F2655"/>
    </row>
    <row r="2656" spans="1:6">
      <c r="A2656"/>
      <c r="B2656"/>
      <c r="C2656"/>
      <c r="D2656"/>
      <c r="E2656"/>
      <c r="F2656"/>
    </row>
    <row r="2657" spans="1:6">
      <c r="A2657"/>
      <c r="B2657"/>
      <c r="C2657"/>
      <c r="D2657"/>
      <c r="E2657"/>
      <c r="F2657"/>
    </row>
    <row r="2658" spans="1:6">
      <c r="A2658"/>
      <c r="B2658"/>
      <c r="C2658"/>
      <c r="D2658"/>
      <c r="E2658"/>
      <c r="F2658"/>
    </row>
    <row r="2659" spans="1:6">
      <c r="A2659"/>
      <c r="B2659"/>
      <c r="C2659"/>
      <c r="D2659"/>
      <c r="E2659"/>
      <c r="F2659"/>
    </row>
    <row r="2660" spans="1:6">
      <c r="A2660"/>
      <c r="B2660"/>
      <c r="C2660"/>
      <c r="D2660"/>
      <c r="E2660"/>
      <c r="F2660"/>
    </row>
    <row r="2661" spans="1:6">
      <c r="A2661"/>
      <c r="B2661"/>
      <c r="C2661"/>
      <c r="D2661"/>
      <c r="E2661"/>
      <c r="F2661"/>
    </row>
    <row r="2662" spans="1:6">
      <c r="A2662"/>
      <c r="B2662"/>
      <c r="C2662"/>
      <c r="D2662"/>
      <c r="E2662"/>
      <c r="F2662"/>
    </row>
    <row r="2663" spans="1:6">
      <c r="A2663"/>
      <c r="B2663"/>
      <c r="C2663"/>
      <c r="D2663"/>
      <c r="E2663"/>
      <c r="F2663"/>
    </row>
    <row r="2664" spans="1:6">
      <c r="A2664"/>
      <c r="B2664"/>
      <c r="C2664"/>
      <c r="D2664"/>
      <c r="E2664"/>
      <c r="F2664"/>
    </row>
    <row r="2665" spans="1:6">
      <c r="A2665"/>
      <c r="B2665"/>
      <c r="C2665"/>
      <c r="D2665"/>
      <c r="E2665"/>
      <c r="F2665"/>
    </row>
    <row r="2666" spans="1:6">
      <c r="A2666"/>
      <c r="B2666"/>
      <c r="C2666"/>
      <c r="D2666"/>
      <c r="E2666"/>
      <c r="F2666"/>
    </row>
    <row r="2667" spans="1:6">
      <c r="A2667"/>
      <c r="B2667"/>
      <c r="C2667"/>
      <c r="D2667"/>
      <c r="E2667"/>
      <c r="F2667"/>
    </row>
    <row r="2668" spans="1:6">
      <c r="A2668"/>
      <c r="B2668"/>
      <c r="C2668"/>
      <c r="D2668"/>
      <c r="E2668"/>
      <c r="F2668"/>
    </row>
    <row r="2669" spans="1:6">
      <c r="A2669"/>
      <c r="B2669"/>
      <c r="C2669"/>
      <c r="D2669"/>
      <c r="E2669"/>
      <c r="F2669"/>
    </row>
    <row r="2670" spans="1:6">
      <c r="A2670"/>
      <c r="B2670"/>
      <c r="C2670"/>
      <c r="D2670"/>
      <c r="E2670"/>
      <c r="F2670"/>
    </row>
    <row r="2671" spans="1:6">
      <c r="A2671"/>
      <c r="B2671"/>
      <c r="C2671"/>
      <c r="D2671"/>
      <c r="E2671"/>
      <c r="F2671"/>
    </row>
    <row r="2672" spans="1:6">
      <c r="A2672"/>
      <c r="B2672"/>
      <c r="C2672"/>
      <c r="D2672"/>
      <c r="E2672"/>
      <c r="F2672"/>
    </row>
    <row r="2673" spans="1:6">
      <c r="A2673"/>
      <c r="B2673"/>
      <c r="C2673"/>
      <c r="D2673"/>
      <c r="E2673"/>
      <c r="F2673"/>
    </row>
    <row r="2674" spans="1:6">
      <c r="A2674"/>
      <c r="B2674"/>
      <c r="C2674"/>
      <c r="D2674"/>
      <c r="E2674"/>
      <c r="F2674"/>
    </row>
    <row r="2675" spans="1:6">
      <c r="A2675"/>
      <c r="B2675"/>
      <c r="C2675"/>
      <c r="D2675"/>
      <c r="E2675"/>
      <c r="F2675"/>
    </row>
    <row r="2676" spans="1:6">
      <c r="A2676"/>
      <c r="B2676"/>
      <c r="C2676"/>
      <c r="D2676"/>
      <c r="E2676"/>
      <c r="F2676"/>
    </row>
    <row r="2677" spans="1:6">
      <c r="A2677"/>
      <c r="B2677"/>
      <c r="C2677"/>
      <c r="D2677"/>
      <c r="E2677"/>
      <c r="F2677"/>
    </row>
    <row r="2678" spans="1:6">
      <c r="A2678"/>
      <c r="B2678"/>
      <c r="C2678"/>
      <c r="D2678"/>
      <c r="E2678"/>
      <c r="F2678"/>
    </row>
    <row r="2679" spans="1:6">
      <c r="A2679"/>
      <c r="B2679"/>
      <c r="C2679"/>
      <c r="D2679"/>
      <c r="E2679"/>
      <c r="F2679"/>
    </row>
    <row r="2680" spans="1:6">
      <c r="A2680"/>
      <c r="B2680"/>
      <c r="C2680"/>
      <c r="D2680"/>
      <c r="E2680"/>
      <c r="F2680"/>
    </row>
    <row r="2681" spans="1:6">
      <c r="A2681"/>
      <c r="B2681"/>
      <c r="C2681"/>
      <c r="D2681"/>
      <c r="E2681"/>
      <c r="F2681"/>
    </row>
    <row r="2682" spans="1:6">
      <c r="A2682"/>
      <c r="B2682"/>
      <c r="C2682"/>
      <c r="D2682"/>
      <c r="E2682"/>
      <c r="F2682"/>
    </row>
    <row r="2683" spans="1:6">
      <c r="A2683"/>
      <c r="B2683"/>
      <c r="C2683"/>
      <c r="D2683"/>
      <c r="E2683"/>
      <c r="F2683"/>
    </row>
    <row r="2684" spans="1:6">
      <c r="A2684"/>
      <c r="B2684"/>
      <c r="C2684"/>
      <c r="D2684"/>
      <c r="E2684"/>
      <c r="F2684"/>
    </row>
    <row r="2685" spans="1:6">
      <c r="A2685"/>
      <c r="B2685"/>
      <c r="C2685"/>
      <c r="D2685"/>
      <c r="E2685"/>
      <c r="F2685"/>
    </row>
    <row r="2686" spans="1:6">
      <c r="A2686"/>
      <c r="B2686"/>
      <c r="C2686"/>
      <c r="D2686"/>
      <c r="E2686"/>
      <c r="F2686"/>
    </row>
    <row r="2687" spans="1:6">
      <c r="A2687"/>
      <c r="B2687"/>
      <c r="C2687"/>
      <c r="D2687"/>
      <c r="E2687"/>
      <c r="F2687"/>
    </row>
    <row r="2688" spans="1:6">
      <c r="A2688"/>
      <c r="B2688"/>
      <c r="C2688"/>
      <c r="D2688"/>
      <c r="E2688"/>
      <c r="F2688"/>
    </row>
    <row r="2689" spans="1:6">
      <c r="A2689"/>
      <c r="B2689"/>
      <c r="C2689"/>
      <c r="D2689"/>
      <c r="E2689"/>
      <c r="F2689"/>
    </row>
    <row r="2690" spans="1:6">
      <c r="A2690"/>
      <c r="B2690"/>
      <c r="C2690"/>
      <c r="D2690"/>
      <c r="E2690"/>
      <c r="F2690"/>
    </row>
    <row r="2691" spans="1:6">
      <c r="A2691"/>
      <c r="B2691"/>
      <c r="C2691"/>
      <c r="D2691"/>
      <c r="E2691"/>
      <c r="F2691"/>
    </row>
    <row r="2692" spans="1:6">
      <c r="A2692"/>
      <c r="B2692"/>
      <c r="C2692"/>
      <c r="D2692"/>
      <c r="E2692"/>
      <c r="F2692"/>
    </row>
    <row r="2693" spans="1:6">
      <c r="A2693"/>
      <c r="B2693"/>
      <c r="C2693"/>
      <c r="D2693"/>
      <c r="E2693"/>
      <c r="F2693"/>
    </row>
    <row r="2694" spans="1:6">
      <c r="A2694"/>
      <c r="B2694"/>
      <c r="C2694"/>
      <c r="D2694"/>
      <c r="E2694"/>
      <c r="F2694"/>
    </row>
    <row r="2695" spans="1:6">
      <c r="A2695"/>
      <c r="B2695"/>
      <c r="C2695"/>
      <c r="D2695"/>
      <c r="E2695"/>
      <c r="F2695"/>
    </row>
    <row r="2696" spans="1:6">
      <c r="A2696"/>
      <c r="B2696"/>
      <c r="C2696"/>
      <c r="D2696"/>
      <c r="E2696"/>
      <c r="F2696"/>
    </row>
    <row r="2697" spans="1:6">
      <c r="A2697"/>
      <c r="B2697"/>
      <c r="C2697"/>
      <c r="D2697"/>
      <c r="E2697"/>
      <c r="F2697"/>
    </row>
    <row r="2698" spans="1:6">
      <c r="A2698"/>
      <c r="B2698"/>
      <c r="C2698"/>
      <c r="D2698"/>
      <c r="E2698"/>
      <c r="F2698"/>
    </row>
    <row r="2699" spans="1:6">
      <c r="A2699"/>
      <c r="B2699"/>
      <c r="C2699"/>
      <c r="D2699"/>
      <c r="E2699"/>
      <c r="F2699"/>
    </row>
    <row r="2700" spans="1:6">
      <c r="A2700"/>
      <c r="B2700"/>
      <c r="C2700"/>
      <c r="D2700"/>
      <c r="E2700"/>
      <c r="F2700"/>
    </row>
    <row r="2701" spans="1:6">
      <c r="A2701"/>
      <c r="B2701"/>
      <c r="C2701"/>
      <c r="D2701"/>
      <c r="E2701"/>
      <c r="F2701"/>
    </row>
    <row r="2702" spans="1:6">
      <c r="A2702"/>
      <c r="B2702"/>
      <c r="C2702"/>
      <c r="D2702"/>
      <c r="E2702"/>
      <c r="F2702"/>
    </row>
    <row r="2703" spans="1:6">
      <c r="A2703"/>
      <c r="B2703"/>
      <c r="C2703"/>
      <c r="D2703"/>
      <c r="E2703"/>
      <c r="F2703"/>
    </row>
    <row r="2704" spans="1:6">
      <c r="A2704"/>
      <c r="B2704"/>
      <c r="C2704"/>
      <c r="D2704"/>
      <c r="E2704"/>
      <c r="F2704"/>
    </row>
    <row r="2705" spans="1:6">
      <c r="A2705"/>
      <c r="B2705"/>
      <c r="C2705"/>
      <c r="D2705"/>
      <c r="E2705"/>
      <c r="F2705"/>
    </row>
    <row r="2706" spans="1:6">
      <c r="A2706"/>
      <c r="B2706"/>
      <c r="C2706"/>
      <c r="D2706"/>
      <c r="E2706"/>
      <c r="F2706"/>
    </row>
    <row r="2707" spans="1:6">
      <c r="A2707"/>
      <c r="B2707"/>
      <c r="C2707"/>
      <c r="D2707"/>
      <c r="E2707"/>
      <c r="F2707"/>
    </row>
    <row r="2708" spans="1:6">
      <c r="A2708"/>
      <c r="B2708"/>
      <c r="C2708"/>
      <c r="D2708"/>
      <c r="E2708"/>
      <c r="F2708"/>
    </row>
    <row r="2709" spans="1:6">
      <c r="A2709"/>
      <c r="B2709"/>
      <c r="C2709"/>
      <c r="D2709"/>
      <c r="E2709"/>
      <c r="F2709"/>
    </row>
    <row r="2710" spans="1:6">
      <c r="A2710"/>
      <c r="B2710"/>
      <c r="C2710"/>
      <c r="D2710"/>
      <c r="E2710"/>
      <c r="F2710"/>
    </row>
    <row r="2711" spans="1:6">
      <c r="A2711"/>
      <c r="B2711"/>
      <c r="C2711"/>
      <c r="D2711"/>
      <c r="E2711"/>
      <c r="F2711"/>
    </row>
    <row r="2712" spans="1:6">
      <c r="A2712"/>
      <c r="B2712"/>
      <c r="C2712"/>
      <c r="D2712"/>
      <c r="E2712"/>
      <c r="F2712"/>
    </row>
    <row r="2713" spans="1:6">
      <c r="A2713"/>
      <c r="B2713"/>
      <c r="C2713"/>
      <c r="D2713"/>
      <c r="E2713"/>
      <c r="F2713"/>
    </row>
    <row r="2714" spans="1:6">
      <c r="A2714"/>
      <c r="B2714"/>
      <c r="C2714"/>
      <c r="D2714"/>
      <c r="E2714"/>
      <c r="F2714"/>
    </row>
    <row r="2715" spans="1:6">
      <c r="A2715"/>
      <c r="B2715"/>
      <c r="C2715"/>
      <c r="D2715"/>
      <c r="E2715"/>
      <c r="F2715"/>
    </row>
    <row r="2716" spans="1:6">
      <c r="A2716"/>
      <c r="B2716"/>
      <c r="C2716"/>
      <c r="D2716"/>
      <c r="E2716"/>
      <c r="F2716"/>
    </row>
    <row r="2717" spans="1:6">
      <c r="A2717"/>
      <c r="B2717"/>
      <c r="C2717"/>
      <c r="D2717"/>
      <c r="E2717"/>
      <c r="F2717"/>
    </row>
    <row r="2718" spans="1:6">
      <c r="A2718"/>
      <c r="B2718"/>
      <c r="C2718"/>
      <c r="D2718"/>
      <c r="E2718"/>
      <c r="F2718"/>
    </row>
    <row r="2719" spans="1:6">
      <c r="A2719"/>
      <c r="B2719"/>
      <c r="C2719"/>
      <c r="D2719"/>
      <c r="E2719"/>
      <c r="F2719"/>
    </row>
    <row r="2720" spans="1:6">
      <c r="A2720"/>
      <c r="B2720"/>
      <c r="C2720"/>
      <c r="D2720"/>
      <c r="E2720"/>
      <c r="F2720"/>
    </row>
    <row r="2721" spans="1:6">
      <c r="A2721"/>
      <c r="B2721"/>
      <c r="C2721"/>
      <c r="D2721"/>
      <c r="E2721"/>
      <c r="F2721"/>
    </row>
    <row r="2722" spans="1:6">
      <c r="A2722"/>
      <c r="B2722"/>
      <c r="C2722"/>
      <c r="D2722"/>
      <c r="E2722"/>
      <c r="F2722"/>
    </row>
    <row r="2723" spans="1:6">
      <c r="A2723"/>
      <c r="B2723"/>
      <c r="C2723"/>
      <c r="D2723"/>
      <c r="E2723"/>
      <c r="F2723"/>
    </row>
    <row r="2724" spans="1:6">
      <c r="A2724"/>
      <c r="B2724"/>
      <c r="C2724"/>
      <c r="D2724"/>
      <c r="E2724"/>
      <c r="F2724"/>
    </row>
    <row r="2725" spans="1:6">
      <c r="A2725"/>
      <c r="B2725"/>
      <c r="C2725"/>
      <c r="D2725"/>
      <c r="E2725"/>
      <c r="F2725"/>
    </row>
    <row r="2726" spans="1:6">
      <c r="A2726"/>
      <c r="B2726"/>
      <c r="C2726"/>
      <c r="D2726"/>
      <c r="E2726"/>
      <c r="F2726"/>
    </row>
    <row r="2727" spans="1:6">
      <c r="A2727"/>
      <c r="B2727"/>
      <c r="C2727"/>
      <c r="D2727"/>
      <c r="E2727"/>
      <c r="F2727"/>
    </row>
    <row r="2728" spans="1:6">
      <c r="A2728"/>
      <c r="B2728"/>
      <c r="C2728"/>
      <c r="D2728"/>
      <c r="E2728"/>
      <c r="F2728"/>
    </row>
    <row r="2729" spans="1:6">
      <c r="A2729"/>
      <c r="B2729"/>
      <c r="C2729"/>
      <c r="D2729"/>
      <c r="E2729"/>
      <c r="F2729"/>
    </row>
    <row r="2730" spans="1:6">
      <c r="A2730"/>
      <c r="B2730"/>
      <c r="C2730"/>
      <c r="D2730"/>
      <c r="E2730"/>
      <c r="F2730"/>
    </row>
    <row r="2731" spans="1:6">
      <c r="A2731"/>
      <c r="B2731"/>
      <c r="C2731"/>
      <c r="D2731"/>
      <c r="E2731"/>
      <c r="F2731"/>
    </row>
    <row r="2732" spans="1:6">
      <c r="A2732"/>
      <c r="B2732"/>
      <c r="C2732"/>
      <c r="D2732"/>
      <c r="E2732"/>
      <c r="F2732"/>
    </row>
    <row r="2733" spans="1:6">
      <c r="A2733"/>
      <c r="B2733"/>
      <c r="C2733"/>
      <c r="D2733"/>
      <c r="E2733"/>
      <c r="F2733"/>
    </row>
    <row r="2734" spans="1:6">
      <c r="A2734"/>
      <c r="B2734"/>
      <c r="C2734"/>
      <c r="D2734"/>
      <c r="E2734"/>
      <c r="F2734"/>
    </row>
    <row r="2735" spans="1:6">
      <c r="A2735"/>
      <c r="B2735"/>
      <c r="C2735"/>
      <c r="D2735"/>
      <c r="E2735"/>
      <c r="F2735"/>
    </row>
    <row r="2736" spans="1:6">
      <c r="A2736"/>
      <c r="B2736"/>
      <c r="C2736"/>
      <c r="D2736"/>
      <c r="E2736"/>
      <c r="F2736"/>
    </row>
    <row r="2737" spans="1:6">
      <c r="A2737"/>
      <c r="B2737"/>
      <c r="C2737"/>
      <c r="D2737"/>
      <c r="E2737"/>
      <c r="F2737"/>
    </row>
    <row r="2738" spans="1:6">
      <c r="A2738"/>
      <c r="B2738"/>
      <c r="C2738"/>
      <c r="D2738"/>
      <c r="E2738"/>
      <c r="F2738"/>
    </row>
    <row r="2739" spans="1:6">
      <c r="A2739"/>
      <c r="B2739"/>
      <c r="C2739"/>
      <c r="D2739"/>
      <c r="E2739"/>
      <c r="F2739"/>
    </row>
    <row r="2740" spans="1:6">
      <c r="A2740"/>
      <c r="B2740"/>
      <c r="C2740"/>
      <c r="D2740"/>
      <c r="E2740"/>
      <c r="F2740"/>
    </row>
    <row r="2741" spans="1:6">
      <c r="A2741"/>
      <c r="B2741"/>
      <c r="C2741"/>
      <c r="D2741"/>
      <c r="E2741"/>
      <c r="F2741"/>
    </row>
    <row r="2742" spans="1:6">
      <c r="A2742"/>
      <c r="B2742"/>
      <c r="C2742"/>
      <c r="D2742"/>
      <c r="E2742"/>
      <c r="F2742"/>
    </row>
    <row r="2743" spans="1:6">
      <c r="A2743"/>
      <c r="B2743"/>
      <c r="C2743"/>
      <c r="D2743"/>
      <c r="E2743"/>
      <c r="F2743"/>
    </row>
    <row r="2744" spans="1:6">
      <c r="A2744"/>
      <c r="B2744"/>
      <c r="C2744"/>
      <c r="D2744"/>
      <c r="E2744"/>
      <c r="F2744"/>
    </row>
    <row r="2745" spans="1:6">
      <c r="A2745"/>
      <c r="B2745"/>
      <c r="C2745"/>
      <c r="D2745"/>
      <c r="E2745"/>
      <c r="F2745"/>
    </row>
    <row r="2746" spans="1:6">
      <c r="A2746"/>
      <c r="B2746"/>
      <c r="C2746"/>
      <c r="D2746"/>
      <c r="E2746"/>
      <c r="F2746"/>
    </row>
    <row r="2747" spans="1:6">
      <c r="A2747"/>
      <c r="B2747"/>
      <c r="C2747"/>
      <c r="D2747"/>
      <c r="E2747"/>
      <c r="F2747"/>
    </row>
    <row r="2748" spans="1:6">
      <c r="A2748"/>
      <c r="B2748"/>
      <c r="C2748"/>
      <c r="D2748"/>
      <c r="E2748"/>
      <c r="F2748"/>
    </row>
    <row r="2749" spans="1:6">
      <c r="A2749"/>
      <c r="B2749"/>
      <c r="C2749"/>
      <c r="D2749"/>
      <c r="E2749"/>
      <c r="F2749"/>
    </row>
    <row r="2750" spans="1:6">
      <c r="A2750"/>
      <c r="B2750"/>
      <c r="C2750"/>
      <c r="D2750"/>
      <c r="E2750"/>
      <c r="F2750"/>
    </row>
    <row r="2751" spans="1:6">
      <c r="A2751"/>
      <c r="B2751"/>
      <c r="C2751"/>
      <c r="D2751"/>
      <c r="E2751"/>
      <c r="F2751"/>
    </row>
    <row r="2752" spans="1:6">
      <c r="A2752"/>
      <c r="B2752"/>
      <c r="C2752"/>
      <c r="D2752"/>
      <c r="E2752"/>
      <c r="F2752"/>
    </row>
    <row r="2753" spans="1:6">
      <c r="A2753"/>
      <c r="B2753"/>
      <c r="C2753"/>
      <c r="D2753"/>
      <c r="E2753"/>
      <c r="F2753"/>
    </row>
    <row r="2754" spans="1:6">
      <c r="A2754"/>
      <c r="B2754"/>
      <c r="C2754"/>
      <c r="D2754"/>
      <c r="E2754"/>
      <c r="F2754"/>
    </row>
    <row r="2755" spans="1:6">
      <c r="A2755"/>
      <c r="B2755"/>
      <c r="C2755"/>
      <c r="D2755"/>
      <c r="E2755"/>
      <c r="F2755"/>
    </row>
    <row r="2756" spans="1:6">
      <c r="A2756"/>
      <c r="B2756"/>
      <c r="C2756"/>
      <c r="D2756"/>
      <c r="E2756"/>
      <c r="F2756"/>
    </row>
    <row r="2757" spans="1:6">
      <c r="A2757"/>
      <c r="B2757"/>
      <c r="C2757"/>
      <c r="D2757"/>
      <c r="E2757"/>
      <c r="F2757"/>
    </row>
    <row r="2758" spans="1:6">
      <c r="A2758"/>
      <c r="B2758"/>
      <c r="C2758"/>
      <c r="D2758"/>
      <c r="E2758"/>
      <c r="F2758"/>
    </row>
    <row r="2759" spans="1:6">
      <c r="A2759"/>
      <c r="B2759"/>
      <c r="C2759"/>
      <c r="D2759"/>
      <c r="E2759"/>
      <c r="F2759"/>
    </row>
    <row r="2760" spans="1:6">
      <c r="A2760"/>
      <c r="B2760"/>
      <c r="C2760"/>
      <c r="D2760"/>
      <c r="E2760"/>
      <c r="F2760"/>
    </row>
    <row r="2761" spans="1:6">
      <c r="A2761"/>
      <c r="B2761"/>
      <c r="C2761"/>
      <c r="D2761"/>
      <c r="E2761"/>
      <c r="F2761"/>
    </row>
    <row r="2762" spans="1:6">
      <c r="A2762"/>
      <c r="B2762"/>
      <c r="C2762"/>
      <c r="D2762"/>
      <c r="E2762"/>
      <c r="F2762"/>
    </row>
    <row r="2763" spans="1:6">
      <c r="A2763"/>
      <c r="B2763"/>
      <c r="C2763"/>
      <c r="D2763"/>
      <c r="E2763"/>
      <c r="F2763"/>
    </row>
    <row r="2764" spans="1:6">
      <c r="A2764"/>
      <c r="B2764"/>
      <c r="C2764"/>
      <c r="D2764"/>
      <c r="E2764"/>
      <c r="F2764"/>
    </row>
    <row r="2765" spans="1:6">
      <c r="A2765"/>
      <c r="B2765"/>
      <c r="C2765"/>
      <c r="D2765"/>
      <c r="E2765"/>
      <c r="F2765"/>
    </row>
    <row r="2766" spans="1:6">
      <c r="A2766"/>
      <c r="B2766"/>
      <c r="C2766"/>
      <c r="D2766"/>
      <c r="E2766"/>
      <c r="F2766"/>
    </row>
    <row r="2767" spans="1:6">
      <c r="A2767"/>
      <c r="B2767"/>
      <c r="C2767"/>
      <c r="D2767"/>
      <c r="E2767"/>
      <c r="F2767"/>
    </row>
    <row r="2768" spans="1:6">
      <c r="A2768"/>
      <c r="B2768"/>
      <c r="C2768"/>
      <c r="D2768"/>
      <c r="E2768"/>
      <c r="F2768"/>
    </row>
    <row r="2769" spans="1:6">
      <c r="A2769"/>
      <c r="B2769"/>
      <c r="C2769"/>
      <c r="D2769"/>
      <c r="E2769"/>
      <c r="F2769"/>
    </row>
    <row r="2770" spans="1:6">
      <c r="A2770"/>
      <c r="B2770"/>
      <c r="C2770"/>
      <c r="D2770"/>
      <c r="E2770"/>
      <c r="F2770"/>
    </row>
    <row r="2771" spans="1:6">
      <c r="A2771"/>
      <c r="B2771"/>
      <c r="C2771"/>
      <c r="D2771"/>
      <c r="E2771"/>
      <c r="F2771"/>
    </row>
    <row r="2772" spans="1:6">
      <c r="A2772"/>
      <c r="B2772"/>
      <c r="C2772"/>
      <c r="D2772"/>
      <c r="E2772"/>
      <c r="F2772"/>
    </row>
    <row r="2773" spans="1:6">
      <c r="A2773"/>
      <c r="B2773"/>
      <c r="C2773"/>
      <c r="D2773"/>
      <c r="E2773"/>
      <c r="F2773"/>
    </row>
    <row r="2774" spans="1:6">
      <c r="A2774"/>
      <c r="B2774"/>
      <c r="C2774"/>
      <c r="D2774"/>
      <c r="E2774"/>
      <c r="F2774"/>
    </row>
    <row r="2775" spans="1:6">
      <c r="A2775"/>
      <c r="B2775"/>
      <c r="C2775"/>
      <c r="D2775"/>
      <c r="E2775"/>
      <c r="F2775"/>
    </row>
    <row r="2776" spans="1:6">
      <c r="A2776"/>
      <c r="B2776"/>
      <c r="C2776"/>
      <c r="D2776"/>
      <c r="E2776"/>
      <c r="F2776"/>
    </row>
    <row r="2777" spans="1:6">
      <c r="A2777"/>
      <c r="B2777"/>
      <c r="C2777"/>
      <c r="D2777"/>
      <c r="E2777"/>
      <c r="F2777"/>
    </row>
    <row r="2778" spans="1:6">
      <c r="A2778"/>
      <c r="B2778"/>
      <c r="C2778"/>
      <c r="D2778"/>
      <c r="E2778"/>
      <c r="F2778"/>
    </row>
    <row r="2779" spans="1:6">
      <c r="A2779"/>
      <c r="B2779"/>
      <c r="C2779"/>
      <c r="D2779"/>
      <c r="E2779"/>
      <c r="F2779"/>
    </row>
    <row r="2780" spans="1:6">
      <c r="A2780"/>
      <c r="B2780"/>
      <c r="C2780"/>
      <c r="D2780"/>
      <c r="E2780"/>
      <c r="F2780"/>
    </row>
    <row r="2781" spans="1:6">
      <c r="A2781"/>
      <c r="B2781"/>
      <c r="C2781"/>
      <c r="D2781"/>
      <c r="E2781"/>
      <c r="F2781"/>
    </row>
    <row r="2782" spans="1:6">
      <c r="A2782"/>
      <c r="B2782"/>
      <c r="C2782"/>
      <c r="D2782"/>
      <c r="E2782"/>
      <c r="F2782"/>
    </row>
    <row r="2783" spans="1:6">
      <c r="A2783"/>
      <c r="B2783"/>
      <c r="C2783"/>
      <c r="D2783"/>
      <c r="E2783"/>
      <c r="F2783"/>
    </row>
    <row r="2784" spans="1:6">
      <c r="A2784"/>
      <c r="B2784"/>
      <c r="C2784"/>
      <c r="D2784"/>
      <c r="E2784"/>
      <c r="F2784"/>
    </row>
    <row r="2785" spans="1:6">
      <c r="A2785"/>
      <c r="B2785"/>
      <c r="C2785"/>
      <c r="D2785"/>
      <c r="E2785"/>
      <c r="F2785"/>
    </row>
    <row r="2786" spans="1:6">
      <c r="A2786"/>
      <c r="B2786"/>
      <c r="C2786"/>
      <c r="D2786"/>
      <c r="E2786"/>
      <c r="F2786"/>
    </row>
    <row r="2787" spans="1:6">
      <c r="A2787"/>
      <c r="B2787"/>
      <c r="C2787"/>
      <c r="D2787"/>
      <c r="E2787"/>
      <c r="F2787"/>
    </row>
    <row r="2788" spans="1:6">
      <c r="A2788"/>
      <c r="B2788"/>
      <c r="C2788"/>
      <c r="D2788"/>
      <c r="E2788"/>
      <c r="F2788"/>
    </row>
    <row r="2789" spans="1:6">
      <c r="A2789"/>
      <c r="B2789"/>
      <c r="C2789"/>
      <c r="D2789"/>
      <c r="E2789"/>
      <c r="F2789"/>
    </row>
    <row r="2790" spans="1:6">
      <c r="A2790"/>
      <c r="B2790"/>
      <c r="C2790"/>
      <c r="D2790"/>
      <c r="E2790"/>
      <c r="F2790"/>
    </row>
    <row r="2791" spans="1:6">
      <c r="A2791"/>
      <c r="B2791"/>
      <c r="C2791"/>
      <c r="D2791"/>
      <c r="E2791"/>
      <c r="F2791"/>
    </row>
    <row r="2792" spans="1:6">
      <c r="A2792"/>
      <c r="B2792"/>
      <c r="C2792"/>
      <c r="D2792"/>
      <c r="E2792"/>
      <c r="F2792"/>
    </row>
    <row r="2793" spans="1:6">
      <c r="A2793"/>
      <c r="B2793"/>
      <c r="C2793"/>
      <c r="D2793"/>
      <c r="E2793"/>
      <c r="F2793"/>
    </row>
    <row r="2794" spans="1:6">
      <c r="A2794"/>
      <c r="B2794"/>
      <c r="C2794"/>
      <c r="D2794"/>
      <c r="E2794"/>
      <c r="F2794"/>
    </row>
    <row r="2795" spans="1:6">
      <c r="A2795"/>
      <c r="B2795"/>
      <c r="C2795"/>
      <c r="D2795"/>
      <c r="E2795"/>
      <c r="F2795"/>
    </row>
    <row r="2796" spans="1:6">
      <c r="A2796"/>
      <c r="B2796"/>
      <c r="C2796"/>
      <c r="D2796"/>
      <c r="E2796"/>
      <c r="F2796"/>
    </row>
    <row r="2797" spans="1:6">
      <c r="A2797"/>
      <c r="B2797"/>
      <c r="C2797"/>
      <c r="D2797"/>
      <c r="E2797"/>
      <c r="F2797"/>
    </row>
    <row r="2798" spans="1:6">
      <c r="A2798"/>
      <c r="B2798"/>
      <c r="C2798"/>
      <c r="D2798"/>
      <c r="E2798"/>
      <c r="F2798"/>
    </row>
    <row r="2799" spans="1:6">
      <c r="A2799"/>
      <c r="B2799"/>
      <c r="C2799"/>
      <c r="D2799"/>
      <c r="E2799"/>
      <c r="F2799"/>
    </row>
    <row r="2800" spans="1:6">
      <c r="A2800"/>
      <c r="B2800"/>
      <c r="C2800"/>
      <c r="D2800"/>
      <c r="E2800"/>
      <c r="F2800"/>
    </row>
    <row r="2801" spans="1:6">
      <c r="A2801"/>
      <c r="B2801"/>
      <c r="C2801"/>
      <c r="D2801"/>
      <c r="E2801"/>
      <c r="F2801"/>
    </row>
    <row r="2802" spans="1:6">
      <c r="A2802"/>
      <c r="B2802"/>
      <c r="C2802"/>
      <c r="D2802"/>
      <c r="E2802"/>
      <c r="F2802"/>
    </row>
    <row r="2803" spans="1:6">
      <c r="A2803"/>
      <c r="B2803"/>
      <c r="C2803"/>
      <c r="D2803"/>
      <c r="E2803"/>
      <c r="F2803"/>
    </row>
    <row r="2804" spans="1:6">
      <c r="A2804"/>
      <c r="B2804"/>
      <c r="C2804"/>
      <c r="D2804"/>
      <c r="E2804"/>
      <c r="F2804"/>
    </row>
    <row r="2805" spans="1:6">
      <c r="A2805"/>
      <c r="B2805"/>
      <c r="C2805"/>
      <c r="D2805"/>
      <c r="E2805"/>
      <c r="F2805"/>
    </row>
    <row r="2806" spans="1:6">
      <c r="A2806"/>
      <c r="B2806"/>
      <c r="C2806"/>
      <c r="D2806"/>
      <c r="E2806"/>
      <c r="F2806"/>
    </row>
    <row r="2807" spans="1:6">
      <c r="A2807"/>
      <c r="B2807"/>
      <c r="C2807"/>
      <c r="D2807"/>
      <c r="E2807"/>
      <c r="F2807"/>
    </row>
    <row r="2808" spans="1:6">
      <c r="A2808"/>
      <c r="B2808"/>
      <c r="C2808"/>
      <c r="D2808"/>
      <c r="E2808"/>
      <c r="F2808"/>
    </row>
    <row r="2809" spans="1:6">
      <c r="A2809"/>
      <c r="B2809"/>
      <c r="C2809"/>
      <c r="D2809"/>
      <c r="E2809"/>
      <c r="F2809"/>
    </row>
    <row r="2810" spans="1:6">
      <c r="A2810"/>
      <c r="B2810"/>
      <c r="C2810"/>
      <c r="D2810"/>
      <c r="E2810"/>
      <c r="F2810"/>
    </row>
    <row r="2811" spans="1:6">
      <c r="A2811"/>
      <c r="B2811"/>
      <c r="C2811"/>
      <c r="D2811"/>
      <c r="E2811"/>
      <c r="F2811"/>
    </row>
    <row r="2812" spans="1:6">
      <c r="A2812"/>
      <c r="B2812"/>
      <c r="C2812"/>
      <c r="D2812"/>
      <c r="E2812"/>
      <c r="F2812"/>
    </row>
    <row r="2813" spans="1:6">
      <c r="A2813"/>
      <c r="B2813"/>
      <c r="C2813"/>
      <c r="D2813"/>
      <c r="E2813"/>
      <c r="F2813"/>
    </row>
    <row r="2814" spans="1:6">
      <c r="A2814"/>
      <c r="B2814"/>
      <c r="C2814"/>
      <c r="D2814"/>
      <c r="E2814"/>
      <c r="F2814"/>
    </row>
    <row r="2815" spans="1:6">
      <c r="A2815"/>
      <c r="B2815"/>
      <c r="C2815"/>
      <c r="D2815"/>
      <c r="E2815"/>
      <c r="F2815"/>
    </row>
    <row r="2816" spans="1:6">
      <c r="A2816"/>
      <c r="B2816"/>
      <c r="C2816"/>
      <c r="D2816"/>
      <c r="E2816"/>
      <c r="F2816"/>
    </row>
    <row r="2817" spans="1:6">
      <c r="A2817"/>
      <c r="B2817"/>
      <c r="C2817"/>
      <c r="D2817"/>
      <c r="E2817"/>
      <c r="F2817"/>
    </row>
    <row r="2818" spans="1:6">
      <c r="A2818"/>
      <c r="B2818"/>
      <c r="C2818"/>
      <c r="D2818"/>
      <c r="E2818"/>
      <c r="F2818"/>
    </row>
    <row r="2819" spans="1:6">
      <c r="A2819"/>
      <c r="B2819"/>
      <c r="C2819"/>
      <c r="D2819"/>
      <c r="E2819"/>
      <c r="F2819"/>
    </row>
    <row r="2820" spans="1:6">
      <c r="A2820"/>
      <c r="B2820"/>
      <c r="C2820"/>
      <c r="D2820"/>
      <c r="E2820"/>
      <c r="F2820"/>
    </row>
    <row r="2821" spans="1:6">
      <c r="A2821"/>
      <c r="B2821"/>
      <c r="C2821"/>
      <c r="D2821"/>
      <c r="E2821"/>
      <c r="F2821"/>
    </row>
    <row r="2822" spans="1:6">
      <c r="A2822"/>
      <c r="B2822"/>
      <c r="C2822"/>
      <c r="D2822"/>
      <c r="E2822"/>
      <c r="F2822"/>
    </row>
    <row r="2823" spans="1:6">
      <c r="A2823"/>
      <c r="B2823"/>
      <c r="C2823"/>
      <c r="D2823"/>
      <c r="E2823"/>
      <c r="F2823"/>
    </row>
    <row r="2824" spans="1:6">
      <c r="A2824"/>
      <c r="B2824"/>
      <c r="C2824"/>
      <c r="D2824"/>
      <c r="E2824"/>
      <c r="F2824"/>
    </row>
    <row r="2825" spans="1:6">
      <c r="A2825"/>
      <c r="B2825"/>
      <c r="C2825"/>
      <c r="D2825"/>
      <c r="E2825"/>
      <c r="F2825"/>
    </row>
    <row r="2826" spans="1:6">
      <c r="A2826"/>
      <c r="B2826"/>
      <c r="C2826"/>
      <c r="D2826"/>
      <c r="E2826"/>
      <c r="F2826"/>
    </row>
    <row r="2827" spans="1:6">
      <c r="A2827"/>
      <c r="B2827"/>
      <c r="C2827"/>
      <c r="D2827"/>
      <c r="E2827"/>
      <c r="F2827"/>
    </row>
    <row r="2828" spans="1:6">
      <c r="A2828"/>
      <c r="B2828"/>
      <c r="C2828"/>
      <c r="D2828"/>
      <c r="E2828"/>
      <c r="F2828"/>
    </row>
    <row r="2829" spans="1:6">
      <c r="A2829"/>
      <c r="B2829"/>
      <c r="C2829"/>
      <c r="D2829"/>
      <c r="E2829"/>
      <c r="F2829"/>
    </row>
    <row r="2830" spans="1:6">
      <c r="A2830"/>
      <c r="B2830"/>
      <c r="C2830"/>
      <c r="D2830"/>
      <c r="E2830"/>
      <c r="F2830"/>
    </row>
    <row r="2831" spans="1:6">
      <c r="A2831"/>
      <c r="B2831"/>
      <c r="C2831"/>
      <c r="D2831"/>
      <c r="E2831"/>
      <c r="F2831"/>
    </row>
    <row r="2832" spans="1:6">
      <c r="A2832"/>
      <c r="B2832"/>
      <c r="C2832"/>
      <c r="D2832"/>
      <c r="E2832"/>
      <c r="F2832"/>
    </row>
    <row r="2833" spans="1:6">
      <c r="A2833"/>
      <c r="B2833"/>
      <c r="C2833"/>
      <c r="D2833"/>
      <c r="E2833"/>
      <c r="F2833"/>
    </row>
    <row r="2834" spans="1:6">
      <c r="A2834"/>
      <c r="B2834"/>
      <c r="C2834"/>
      <c r="D2834"/>
      <c r="E2834"/>
      <c r="F2834"/>
    </row>
    <row r="2835" spans="1:6">
      <c r="A2835"/>
      <c r="B2835"/>
      <c r="C2835"/>
      <c r="D2835"/>
      <c r="E2835"/>
      <c r="F2835"/>
    </row>
    <row r="2836" spans="1:6">
      <c r="A2836"/>
      <c r="B2836"/>
      <c r="C2836"/>
      <c r="D2836"/>
      <c r="E2836"/>
      <c r="F2836"/>
    </row>
    <row r="2837" spans="1:6">
      <c r="A2837"/>
      <c r="B2837"/>
      <c r="C2837"/>
      <c r="D2837"/>
      <c r="E2837"/>
      <c r="F2837"/>
    </row>
    <row r="2838" spans="1:6">
      <c r="A2838"/>
      <c r="B2838"/>
      <c r="C2838"/>
      <c r="D2838"/>
      <c r="E2838"/>
      <c r="F2838"/>
    </row>
    <row r="2839" spans="1:6">
      <c r="A2839"/>
      <c r="B2839"/>
      <c r="C2839"/>
      <c r="D2839"/>
      <c r="E2839"/>
      <c r="F2839"/>
    </row>
    <row r="2840" spans="1:6">
      <c r="A2840"/>
      <c r="B2840"/>
      <c r="C2840"/>
      <c r="D2840"/>
      <c r="E2840"/>
      <c r="F2840"/>
    </row>
    <row r="2841" spans="1:6">
      <c r="A2841"/>
      <c r="B2841"/>
      <c r="C2841"/>
      <c r="D2841"/>
      <c r="E2841"/>
      <c r="F2841"/>
    </row>
    <row r="2842" spans="1:6">
      <c r="A2842"/>
      <c r="B2842"/>
      <c r="C2842"/>
      <c r="D2842"/>
      <c r="E2842"/>
      <c r="F2842"/>
    </row>
    <row r="2843" spans="1:6">
      <c r="A2843"/>
      <c r="B2843"/>
      <c r="C2843"/>
      <c r="D2843"/>
      <c r="E2843"/>
      <c r="F2843"/>
    </row>
    <row r="2844" spans="1:6">
      <c r="A2844"/>
      <c r="B2844"/>
      <c r="C2844"/>
      <c r="D2844"/>
      <c r="E2844"/>
      <c r="F2844"/>
    </row>
    <row r="2845" spans="1:6">
      <c r="A2845"/>
      <c r="B2845"/>
      <c r="C2845"/>
      <c r="D2845"/>
      <c r="E2845"/>
      <c r="F2845"/>
    </row>
    <row r="2846" spans="1:6">
      <c r="A2846"/>
      <c r="B2846"/>
      <c r="C2846"/>
      <c r="D2846"/>
      <c r="E2846"/>
      <c r="F2846"/>
    </row>
    <row r="2847" spans="1:6">
      <c r="A2847"/>
      <c r="B2847"/>
      <c r="C2847"/>
      <c r="D2847"/>
      <c r="E2847"/>
      <c r="F2847"/>
    </row>
    <row r="2848" spans="1:6">
      <c r="A2848"/>
      <c r="B2848"/>
      <c r="C2848"/>
      <c r="D2848"/>
      <c r="E2848"/>
      <c r="F2848"/>
    </row>
    <row r="2849" spans="1:6">
      <c r="A2849"/>
      <c r="B2849"/>
      <c r="C2849"/>
      <c r="D2849"/>
      <c r="E2849"/>
      <c r="F2849"/>
    </row>
    <row r="2850" spans="1:6">
      <c r="A2850"/>
      <c r="B2850"/>
      <c r="C2850"/>
      <c r="D2850"/>
      <c r="E2850"/>
      <c r="F2850"/>
    </row>
    <row r="2851" spans="1:6">
      <c r="A2851"/>
      <c r="B2851"/>
      <c r="C2851"/>
      <c r="D2851"/>
      <c r="E2851"/>
      <c r="F2851"/>
    </row>
    <row r="2852" spans="1:6">
      <c r="A2852"/>
      <c r="B2852"/>
      <c r="C2852"/>
      <c r="D2852"/>
      <c r="E2852"/>
      <c r="F2852"/>
    </row>
    <row r="2853" spans="1:6">
      <c r="A2853"/>
      <c r="B2853"/>
      <c r="C2853"/>
      <c r="D2853"/>
      <c r="E2853"/>
      <c r="F2853"/>
    </row>
    <row r="2854" spans="1:6">
      <c r="A2854"/>
      <c r="B2854"/>
      <c r="C2854"/>
      <c r="D2854"/>
      <c r="E2854"/>
      <c r="F2854"/>
    </row>
    <row r="2855" spans="1:6">
      <c r="A2855"/>
      <c r="B2855"/>
      <c r="C2855"/>
      <c r="D2855"/>
      <c r="E2855"/>
      <c r="F2855"/>
    </row>
    <row r="2856" spans="1:6">
      <c r="A2856"/>
      <c r="B2856"/>
      <c r="C2856"/>
      <c r="D2856"/>
      <c r="E2856"/>
      <c r="F2856"/>
    </row>
    <row r="2857" spans="1:6">
      <c r="A2857"/>
      <c r="B2857"/>
      <c r="C2857"/>
      <c r="D2857"/>
      <c r="E2857"/>
      <c r="F2857"/>
    </row>
    <row r="2858" spans="1:6">
      <c r="A2858"/>
      <c r="B2858"/>
      <c r="C2858"/>
      <c r="D2858"/>
      <c r="E2858"/>
      <c r="F2858"/>
    </row>
    <row r="2859" spans="1:6">
      <c r="A2859"/>
      <c r="B2859"/>
      <c r="C2859"/>
      <c r="D2859"/>
      <c r="E2859"/>
      <c r="F2859"/>
    </row>
    <row r="2860" spans="1:6">
      <c r="A2860"/>
      <c r="B2860"/>
      <c r="C2860"/>
      <c r="D2860"/>
      <c r="E2860"/>
      <c r="F2860"/>
    </row>
    <row r="2861" spans="1:6">
      <c r="A2861"/>
      <c r="B2861"/>
      <c r="C2861"/>
      <c r="D2861"/>
      <c r="E2861"/>
      <c r="F2861"/>
    </row>
    <row r="2862" spans="1:6">
      <c r="A2862"/>
      <c r="B2862"/>
      <c r="C2862"/>
      <c r="D2862"/>
      <c r="E2862"/>
      <c r="F2862"/>
    </row>
    <row r="2863" spans="1:6">
      <c r="A2863"/>
      <c r="B2863"/>
      <c r="C2863"/>
      <c r="D2863"/>
      <c r="E2863"/>
      <c r="F2863"/>
    </row>
    <row r="2864" spans="1:6">
      <c r="A2864"/>
      <c r="B2864"/>
      <c r="C2864"/>
      <c r="D2864"/>
      <c r="E2864"/>
      <c r="F2864"/>
    </row>
    <row r="2865" spans="1:6">
      <c r="A2865"/>
      <c r="B2865"/>
      <c r="C2865"/>
      <c r="D2865"/>
      <c r="E2865"/>
      <c r="F2865"/>
    </row>
    <row r="2866" spans="1:6">
      <c r="A2866"/>
      <c r="B2866"/>
      <c r="C2866"/>
      <c r="D2866"/>
      <c r="E2866"/>
      <c r="F2866"/>
    </row>
    <row r="2867" spans="1:6">
      <c r="A2867"/>
      <c r="B2867"/>
      <c r="C2867"/>
      <c r="D2867"/>
      <c r="E2867"/>
      <c r="F2867"/>
    </row>
    <row r="2868" spans="1:6">
      <c r="A2868"/>
      <c r="B2868"/>
      <c r="C2868"/>
      <c r="D2868"/>
      <c r="E2868"/>
      <c r="F2868"/>
    </row>
    <row r="2869" spans="1:6">
      <c r="A2869"/>
      <c r="B2869"/>
      <c r="C2869"/>
      <c r="D2869"/>
      <c r="E2869"/>
      <c r="F2869"/>
    </row>
    <row r="2870" spans="1:6">
      <c r="A2870"/>
      <c r="B2870"/>
      <c r="C2870"/>
      <c r="D2870"/>
      <c r="E2870"/>
      <c r="F2870"/>
    </row>
    <row r="2871" spans="1:6">
      <c r="A2871"/>
      <c r="B2871"/>
      <c r="C2871"/>
      <c r="D2871"/>
      <c r="E2871"/>
      <c r="F2871"/>
    </row>
    <row r="2872" spans="1:6">
      <c r="A2872"/>
      <c r="B2872"/>
      <c r="C2872"/>
      <c r="D2872"/>
      <c r="E2872"/>
      <c r="F2872"/>
    </row>
    <row r="2873" spans="1:6">
      <c r="A2873"/>
      <c r="B2873"/>
      <c r="C2873"/>
      <c r="D2873"/>
      <c r="E2873"/>
      <c r="F2873"/>
    </row>
    <row r="2874" spans="1:6">
      <c r="A2874"/>
      <c r="B2874"/>
      <c r="C2874"/>
      <c r="D2874"/>
      <c r="E2874"/>
      <c r="F2874"/>
    </row>
    <row r="2875" spans="1:6">
      <c r="A2875"/>
      <c r="B2875"/>
      <c r="C2875"/>
      <c r="D2875"/>
      <c r="E2875"/>
      <c r="F2875"/>
    </row>
    <row r="2876" spans="1:6">
      <c r="A2876"/>
      <c r="B2876"/>
      <c r="C2876"/>
      <c r="D2876"/>
      <c r="E2876"/>
      <c r="F2876"/>
    </row>
    <row r="2877" spans="1:6">
      <c r="A2877"/>
      <c r="B2877"/>
      <c r="C2877"/>
      <c r="D2877"/>
      <c r="E2877"/>
      <c r="F2877"/>
    </row>
    <row r="2878" spans="1:6">
      <c r="A2878"/>
      <c r="B2878"/>
      <c r="C2878"/>
      <c r="D2878"/>
      <c r="E2878"/>
      <c r="F2878"/>
    </row>
    <row r="2879" spans="1:6">
      <c r="A2879"/>
      <c r="B2879"/>
      <c r="C2879"/>
      <c r="D2879"/>
      <c r="E2879"/>
      <c r="F2879"/>
    </row>
    <row r="2880" spans="1:6">
      <c r="A2880"/>
      <c r="B2880"/>
      <c r="C2880"/>
      <c r="D2880"/>
      <c r="E2880"/>
      <c r="F2880"/>
    </row>
    <row r="2881" spans="1:6">
      <c r="A2881"/>
      <c r="B2881"/>
      <c r="C2881"/>
      <c r="D2881"/>
      <c r="E2881"/>
      <c r="F2881"/>
    </row>
    <row r="2882" spans="1:6">
      <c r="A2882"/>
      <c r="B2882"/>
      <c r="C2882"/>
      <c r="D2882"/>
      <c r="E2882"/>
      <c r="F2882"/>
    </row>
    <row r="2883" spans="1:6">
      <c r="A2883"/>
      <c r="B2883"/>
      <c r="C2883"/>
      <c r="D2883"/>
      <c r="E2883"/>
      <c r="F2883"/>
    </row>
    <row r="2884" spans="1:6">
      <c r="A2884"/>
      <c r="B2884"/>
      <c r="C2884"/>
      <c r="D2884"/>
      <c r="E2884"/>
      <c r="F2884"/>
    </row>
    <row r="2885" spans="1:6">
      <c r="A2885"/>
      <c r="B2885"/>
      <c r="C2885"/>
      <c r="D2885"/>
      <c r="E2885"/>
      <c r="F2885"/>
    </row>
    <row r="2886" spans="1:6">
      <c r="A2886"/>
      <c r="B2886"/>
      <c r="C2886"/>
      <c r="D2886"/>
      <c r="E2886"/>
      <c r="F2886"/>
    </row>
    <row r="2887" spans="1:6">
      <c r="A2887"/>
      <c r="B2887"/>
      <c r="C2887"/>
      <c r="D2887"/>
      <c r="E2887"/>
      <c r="F2887"/>
    </row>
    <row r="2888" spans="1:6">
      <c r="A2888"/>
      <c r="B2888"/>
      <c r="C2888"/>
      <c r="D2888"/>
      <c r="E2888"/>
      <c r="F2888"/>
    </row>
    <row r="2889" spans="1:6">
      <c r="A2889"/>
      <c r="B2889"/>
      <c r="C2889"/>
      <c r="D2889"/>
      <c r="E2889"/>
      <c r="F2889"/>
    </row>
    <row r="2890" spans="1:6">
      <c r="A2890"/>
      <c r="B2890"/>
      <c r="C2890"/>
      <c r="D2890"/>
      <c r="E2890"/>
      <c r="F2890"/>
    </row>
    <row r="2891" spans="1:6">
      <c r="A2891"/>
      <c r="B2891"/>
      <c r="C2891"/>
      <c r="D2891"/>
      <c r="E2891"/>
      <c r="F2891"/>
    </row>
    <row r="2892" spans="1:6">
      <c r="A2892"/>
      <c r="B2892"/>
      <c r="C2892"/>
      <c r="D2892"/>
      <c r="E2892"/>
      <c r="F2892"/>
    </row>
    <row r="2893" spans="1:6">
      <c r="A2893"/>
      <c r="B2893"/>
      <c r="C2893"/>
      <c r="D2893"/>
      <c r="E2893"/>
      <c r="F2893"/>
    </row>
    <row r="2894" spans="1:6">
      <c r="A2894"/>
      <c r="B2894"/>
      <c r="C2894"/>
      <c r="D2894"/>
      <c r="E2894"/>
      <c r="F2894"/>
    </row>
    <row r="2895" spans="1:6">
      <c r="A2895"/>
      <c r="B2895"/>
      <c r="C2895"/>
      <c r="D2895"/>
      <c r="E2895"/>
      <c r="F2895"/>
    </row>
    <row r="2896" spans="1:6">
      <c r="A2896"/>
      <c r="B2896"/>
      <c r="C2896"/>
      <c r="D2896"/>
      <c r="E2896"/>
      <c r="F2896"/>
    </row>
    <row r="2897" spans="1:6">
      <c r="A2897"/>
      <c r="B2897"/>
      <c r="C2897"/>
      <c r="D2897"/>
      <c r="E2897"/>
      <c r="F2897"/>
    </row>
    <row r="2898" spans="1:6">
      <c r="A2898"/>
      <c r="B2898"/>
      <c r="C2898"/>
      <c r="D2898"/>
      <c r="E2898"/>
      <c r="F2898"/>
    </row>
    <row r="2899" spans="1:6">
      <c r="A2899"/>
      <c r="B2899"/>
      <c r="C2899"/>
      <c r="D2899"/>
      <c r="E2899"/>
      <c r="F2899"/>
    </row>
    <row r="2900" spans="1:6">
      <c r="A2900"/>
      <c r="B2900"/>
      <c r="C2900"/>
      <c r="D2900"/>
      <c r="E2900"/>
      <c r="F2900"/>
    </row>
    <row r="2901" spans="1:6">
      <c r="A2901"/>
      <c r="B2901"/>
      <c r="C2901"/>
      <c r="D2901"/>
      <c r="E2901"/>
      <c r="F2901"/>
    </row>
    <row r="2902" spans="1:6">
      <c r="A2902"/>
      <c r="B2902"/>
      <c r="C2902"/>
      <c r="D2902"/>
      <c r="E2902"/>
      <c r="F2902"/>
    </row>
    <row r="2903" spans="1:6">
      <c r="A2903"/>
      <c r="B2903"/>
      <c r="C2903"/>
      <c r="D2903"/>
      <c r="E2903"/>
      <c r="F2903"/>
    </row>
    <row r="2904" spans="1:6">
      <c r="A2904"/>
      <c r="B2904"/>
      <c r="C2904"/>
      <c r="D2904"/>
      <c r="E2904"/>
      <c r="F2904"/>
    </row>
    <row r="2905" spans="1:6">
      <c r="A2905"/>
      <c r="B2905"/>
      <c r="C2905"/>
      <c r="D2905"/>
      <c r="E2905"/>
      <c r="F2905"/>
    </row>
    <row r="2906" spans="1:6">
      <c r="A2906"/>
      <c r="B2906"/>
      <c r="C2906"/>
      <c r="D2906"/>
      <c r="E2906"/>
      <c r="F2906"/>
    </row>
    <row r="2907" spans="1:6">
      <c r="A2907"/>
      <c r="B2907"/>
      <c r="C2907"/>
      <c r="D2907"/>
      <c r="E2907"/>
      <c r="F2907"/>
    </row>
    <row r="2908" spans="1:6">
      <c r="A2908"/>
      <c r="B2908"/>
      <c r="C2908"/>
      <c r="D2908"/>
      <c r="E2908"/>
      <c r="F2908"/>
    </row>
    <row r="2909" spans="1:6">
      <c r="A2909"/>
      <c r="B2909"/>
      <c r="C2909"/>
      <c r="D2909"/>
      <c r="E2909"/>
      <c r="F2909"/>
    </row>
    <row r="2910" spans="1:6">
      <c r="A2910"/>
      <c r="B2910"/>
      <c r="C2910"/>
      <c r="D2910"/>
      <c r="E2910"/>
      <c r="F2910"/>
    </row>
    <row r="2911" spans="1:6">
      <c r="A2911"/>
      <c r="B2911"/>
      <c r="C2911"/>
      <c r="D2911"/>
      <c r="E2911"/>
      <c r="F2911"/>
    </row>
    <row r="2912" spans="1:6">
      <c r="A2912"/>
      <c r="B2912"/>
      <c r="C2912"/>
      <c r="D2912"/>
      <c r="E2912"/>
      <c r="F2912"/>
    </row>
    <row r="2913" spans="1:6">
      <c r="A2913"/>
      <c r="B2913"/>
      <c r="C2913"/>
      <c r="D2913"/>
      <c r="E2913"/>
      <c r="F2913"/>
    </row>
    <row r="2914" spans="1:6">
      <c r="A2914"/>
      <c r="B2914"/>
      <c r="C2914"/>
      <c r="D2914"/>
      <c r="E2914"/>
      <c r="F2914"/>
    </row>
    <row r="2915" spans="1:6">
      <c r="A2915"/>
      <c r="B2915"/>
      <c r="C2915"/>
      <c r="D2915"/>
      <c r="E2915"/>
      <c r="F2915"/>
    </row>
    <row r="2916" spans="1:6">
      <c r="A2916"/>
      <c r="B2916"/>
      <c r="C2916"/>
      <c r="D2916"/>
      <c r="E2916"/>
      <c r="F2916"/>
    </row>
    <row r="2917" spans="1:6">
      <c r="A2917"/>
      <c r="B2917"/>
      <c r="C2917"/>
      <c r="D2917"/>
      <c r="E2917"/>
      <c r="F2917"/>
    </row>
    <row r="2918" spans="1:6">
      <c r="A2918"/>
      <c r="B2918"/>
      <c r="C2918"/>
      <c r="D2918"/>
      <c r="E2918"/>
      <c r="F2918"/>
    </row>
    <row r="2919" spans="1:6">
      <c r="A2919"/>
      <c r="B2919"/>
      <c r="C2919"/>
      <c r="D2919"/>
      <c r="E2919"/>
      <c r="F2919"/>
    </row>
    <row r="2920" spans="1:6">
      <c r="A2920"/>
      <c r="B2920"/>
      <c r="C2920"/>
      <c r="D2920"/>
      <c r="E2920"/>
      <c r="F2920"/>
    </row>
    <row r="2921" spans="1:6">
      <c r="A2921"/>
      <c r="B2921"/>
      <c r="C2921"/>
      <c r="D2921"/>
      <c r="E2921"/>
      <c r="F2921"/>
    </row>
    <row r="2922" spans="1:6">
      <c r="A2922"/>
      <c r="B2922"/>
      <c r="C2922"/>
      <c r="D2922"/>
      <c r="E2922"/>
      <c r="F2922"/>
    </row>
    <row r="2923" spans="1:6">
      <c r="A2923"/>
      <c r="B2923"/>
      <c r="C2923"/>
      <c r="D2923"/>
      <c r="E2923"/>
      <c r="F2923"/>
    </row>
    <row r="2924" spans="1:6">
      <c r="A2924"/>
      <c r="B2924"/>
      <c r="C2924"/>
      <c r="D2924"/>
      <c r="E2924"/>
      <c r="F2924"/>
    </row>
    <row r="2925" spans="1:6">
      <c r="A2925"/>
      <c r="B2925"/>
      <c r="C2925"/>
      <c r="D2925"/>
      <c r="E2925"/>
      <c r="F2925"/>
    </row>
    <row r="2926" spans="1:6">
      <c r="A2926"/>
      <c r="B2926"/>
      <c r="C2926"/>
      <c r="D2926"/>
      <c r="E2926"/>
      <c r="F2926"/>
    </row>
    <row r="2927" spans="1:6">
      <c r="A2927"/>
      <c r="B2927"/>
      <c r="C2927"/>
      <c r="D2927"/>
      <c r="E2927"/>
      <c r="F2927"/>
    </row>
    <row r="2928" spans="1:6">
      <c r="A2928"/>
      <c r="B2928"/>
      <c r="C2928"/>
      <c r="D2928"/>
      <c r="E2928"/>
      <c r="F2928"/>
    </row>
    <row r="2929" spans="1:6">
      <c r="A2929"/>
      <c r="B2929"/>
      <c r="C2929"/>
      <c r="D2929"/>
      <c r="E2929"/>
      <c r="F2929"/>
    </row>
    <row r="2930" spans="1:6">
      <c r="A2930"/>
      <c r="B2930"/>
      <c r="C2930"/>
      <c r="D2930"/>
      <c r="E2930"/>
      <c r="F2930"/>
    </row>
    <row r="2931" spans="1:6">
      <c r="A2931"/>
      <c r="B2931"/>
      <c r="C2931"/>
      <c r="D2931"/>
      <c r="E2931"/>
      <c r="F2931"/>
    </row>
    <row r="2932" spans="1:6">
      <c r="A2932"/>
      <c r="B2932"/>
      <c r="C2932"/>
      <c r="D2932"/>
      <c r="E2932"/>
      <c r="F2932"/>
    </row>
    <row r="2933" spans="1:6">
      <c r="A2933"/>
      <c r="B2933"/>
      <c r="C2933"/>
      <c r="D2933"/>
      <c r="E2933"/>
      <c r="F2933"/>
    </row>
    <row r="2934" spans="1:6">
      <c r="A2934"/>
      <c r="B2934"/>
      <c r="C2934"/>
      <c r="D2934"/>
      <c r="E2934"/>
      <c r="F2934"/>
    </row>
    <row r="2935" spans="1:6">
      <c r="A2935"/>
      <c r="B2935"/>
      <c r="C2935"/>
      <c r="D2935"/>
      <c r="E2935"/>
      <c r="F2935"/>
    </row>
    <row r="2936" spans="1:6">
      <c r="A2936"/>
      <c r="B2936"/>
      <c r="C2936"/>
      <c r="D2936"/>
      <c r="E2936"/>
      <c r="F2936"/>
    </row>
    <row r="2937" spans="1:6">
      <c r="A2937"/>
      <c r="B2937"/>
      <c r="C2937"/>
      <c r="D2937"/>
      <c r="E2937"/>
      <c r="F2937"/>
    </row>
    <row r="2938" spans="1:6">
      <c r="A2938"/>
      <c r="B2938"/>
      <c r="C2938"/>
      <c r="D2938"/>
      <c r="E2938"/>
      <c r="F2938"/>
    </row>
    <row r="2939" spans="1:6">
      <c r="A2939"/>
      <c r="B2939"/>
      <c r="C2939"/>
      <c r="D2939"/>
      <c r="E2939"/>
      <c r="F2939"/>
    </row>
    <row r="2940" spans="1:6">
      <c r="A2940"/>
      <c r="B2940"/>
      <c r="C2940"/>
      <c r="D2940"/>
      <c r="E2940"/>
      <c r="F2940"/>
    </row>
    <row r="2941" spans="1:6">
      <c r="A2941"/>
      <c r="B2941"/>
      <c r="C2941"/>
      <c r="D2941"/>
      <c r="E2941"/>
      <c r="F2941"/>
    </row>
    <row r="2942" spans="1:6">
      <c r="A2942"/>
      <c r="B2942"/>
      <c r="C2942"/>
      <c r="D2942"/>
      <c r="E2942"/>
      <c r="F2942"/>
    </row>
    <row r="2943" spans="1:6">
      <c r="A2943"/>
      <c r="B2943"/>
      <c r="C2943"/>
      <c r="D2943"/>
      <c r="E2943"/>
      <c r="F2943"/>
    </row>
    <row r="2944" spans="1:6">
      <c r="A2944"/>
      <c r="B2944"/>
      <c r="C2944"/>
      <c r="D2944"/>
      <c r="E2944"/>
      <c r="F2944"/>
    </row>
    <row r="2945" spans="1:6">
      <c r="A2945"/>
      <c r="B2945"/>
      <c r="C2945"/>
      <c r="D2945"/>
      <c r="E2945"/>
      <c r="F2945"/>
    </row>
    <row r="2946" spans="1:6">
      <c r="A2946"/>
      <c r="B2946"/>
      <c r="C2946"/>
      <c r="D2946"/>
      <c r="E2946"/>
      <c r="F2946"/>
    </row>
    <row r="2947" spans="1:6">
      <c r="A2947"/>
      <c r="B2947"/>
      <c r="C2947"/>
      <c r="D2947"/>
      <c r="E2947"/>
      <c r="F2947"/>
    </row>
    <row r="2948" spans="1:6">
      <c r="A2948"/>
      <c r="B2948"/>
      <c r="C2948"/>
      <c r="D2948"/>
      <c r="E2948"/>
      <c r="F2948"/>
    </row>
    <row r="2949" spans="1:6">
      <c r="A2949"/>
      <c r="B2949"/>
      <c r="C2949"/>
      <c r="D2949"/>
      <c r="E2949"/>
      <c r="F2949"/>
    </row>
    <row r="2950" spans="1:6">
      <c r="A2950"/>
      <c r="B2950"/>
      <c r="C2950"/>
      <c r="D2950"/>
      <c r="E2950"/>
      <c r="F2950"/>
    </row>
    <row r="2951" spans="1:6">
      <c r="A2951"/>
      <c r="B2951"/>
      <c r="C2951"/>
      <c r="D2951"/>
      <c r="E2951"/>
      <c r="F2951"/>
    </row>
    <row r="2952" spans="1:6">
      <c r="A2952"/>
      <c r="B2952"/>
      <c r="C2952"/>
      <c r="D2952"/>
      <c r="E2952"/>
      <c r="F2952"/>
    </row>
    <row r="2953" spans="1:6">
      <c r="A2953"/>
      <c r="B2953"/>
      <c r="C2953"/>
      <c r="D2953"/>
      <c r="E2953"/>
      <c r="F2953"/>
    </row>
    <row r="2954" spans="1:6">
      <c r="A2954"/>
      <c r="B2954"/>
      <c r="C2954"/>
      <c r="D2954"/>
      <c r="E2954"/>
      <c r="F2954"/>
    </row>
    <row r="2955" spans="1:6">
      <c r="A2955"/>
      <c r="B2955"/>
      <c r="C2955"/>
      <c r="D2955"/>
      <c r="E2955"/>
      <c r="F2955"/>
    </row>
    <row r="2956" spans="1:6">
      <c r="A2956"/>
      <c r="B2956"/>
      <c r="C2956"/>
      <c r="D2956"/>
      <c r="E2956"/>
      <c r="F2956"/>
    </row>
    <row r="2957" spans="1:6">
      <c r="A2957"/>
      <c r="B2957"/>
      <c r="C2957"/>
      <c r="D2957"/>
      <c r="E2957"/>
      <c r="F2957"/>
    </row>
    <row r="2958" spans="1:6">
      <c r="A2958"/>
      <c r="B2958"/>
      <c r="C2958"/>
      <c r="D2958"/>
      <c r="E2958"/>
      <c r="F2958"/>
    </row>
    <row r="2959" spans="1:6">
      <c r="A2959"/>
      <c r="B2959"/>
      <c r="C2959"/>
      <c r="D2959"/>
      <c r="E2959"/>
      <c r="F2959"/>
    </row>
    <row r="2960" spans="1:6">
      <c r="A2960"/>
      <c r="B2960"/>
      <c r="C2960"/>
      <c r="D2960"/>
      <c r="E2960"/>
      <c r="F2960"/>
    </row>
    <row r="2961" spans="1:6">
      <c r="A2961"/>
      <c r="B2961"/>
      <c r="C2961"/>
      <c r="D2961"/>
      <c r="E2961"/>
      <c r="F2961"/>
    </row>
    <row r="2962" spans="1:6">
      <c r="A2962"/>
      <c r="B2962"/>
      <c r="C2962"/>
      <c r="D2962"/>
      <c r="E2962"/>
      <c r="F2962"/>
    </row>
    <row r="2963" spans="1:6">
      <c r="A2963"/>
      <c r="B2963"/>
      <c r="C2963"/>
      <c r="D2963"/>
      <c r="E2963"/>
      <c r="F2963"/>
    </row>
    <row r="2964" spans="1:6">
      <c r="A2964"/>
      <c r="B2964"/>
      <c r="C2964"/>
      <c r="D2964"/>
      <c r="E2964"/>
      <c r="F2964"/>
    </row>
    <row r="2965" spans="1:6">
      <c r="A2965"/>
      <c r="B2965"/>
      <c r="C2965"/>
      <c r="D2965"/>
      <c r="E2965"/>
      <c r="F2965"/>
    </row>
    <row r="2966" spans="1:6">
      <c r="A2966"/>
      <c r="B2966"/>
      <c r="C2966"/>
      <c r="D2966"/>
      <c r="E2966"/>
      <c r="F2966"/>
    </row>
    <row r="2967" spans="1:6">
      <c r="A2967"/>
      <c r="B2967"/>
      <c r="C2967"/>
      <c r="D2967"/>
      <c r="E2967"/>
      <c r="F2967"/>
    </row>
    <row r="2968" spans="1:6">
      <c r="A2968"/>
      <c r="B2968"/>
      <c r="C2968"/>
      <c r="D2968"/>
      <c r="E2968"/>
      <c r="F2968"/>
    </row>
    <row r="2969" spans="1:6">
      <c r="A2969"/>
      <c r="B2969"/>
      <c r="C2969"/>
      <c r="D2969"/>
      <c r="E2969"/>
      <c r="F2969"/>
    </row>
    <row r="2970" spans="1:6">
      <c r="A2970"/>
      <c r="B2970"/>
      <c r="C2970"/>
      <c r="D2970"/>
      <c r="E2970"/>
      <c r="F2970"/>
    </row>
    <row r="2971" spans="1:6">
      <c r="A2971"/>
      <c r="B2971"/>
      <c r="C2971"/>
      <c r="D2971"/>
      <c r="E2971"/>
      <c r="F2971"/>
    </row>
    <row r="2972" spans="1:6">
      <c r="A2972"/>
      <c r="B2972"/>
      <c r="C2972"/>
      <c r="D2972"/>
      <c r="E2972"/>
      <c r="F2972"/>
    </row>
    <row r="2973" spans="1:6">
      <c r="A2973"/>
      <c r="B2973"/>
      <c r="C2973"/>
      <c r="D2973"/>
      <c r="E2973"/>
      <c r="F2973"/>
    </row>
    <row r="2974" spans="1:6">
      <c r="A2974"/>
      <c r="B2974"/>
      <c r="C2974"/>
      <c r="D2974"/>
      <c r="E2974"/>
      <c r="F2974"/>
    </row>
    <row r="2975" spans="1:6">
      <c r="A2975"/>
      <c r="B2975"/>
      <c r="C2975"/>
      <c r="D2975"/>
      <c r="E2975"/>
      <c r="F2975"/>
    </row>
    <row r="2976" spans="1:6">
      <c r="A2976"/>
      <c r="B2976"/>
      <c r="C2976"/>
      <c r="D2976"/>
      <c r="E2976"/>
      <c r="F2976"/>
    </row>
    <row r="2977" spans="1:6">
      <c r="A2977"/>
      <c r="B2977"/>
      <c r="C2977"/>
      <c r="D2977"/>
      <c r="E2977"/>
      <c r="F2977"/>
    </row>
    <row r="2978" spans="1:6">
      <c r="A2978"/>
      <c r="B2978"/>
      <c r="C2978"/>
      <c r="D2978"/>
      <c r="E2978"/>
      <c r="F2978"/>
    </row>
    <row r="2979" spans="1:6">
      <c r="A2979"/>
      <c r="B2979"/>
      <c r="C2979"/>
      <c r="D2979"/>
      <c r="E2979"/>
      <c r="F2979"/>
    </row>
    <row r="2980" spans="1:6">
      <c r="A2980"/>
      <c r="B2980"/>
      <c r="C2980"/>
      <c r="D2980"/>
      <c r="E2980"/>
      <c r="F2980"/>
    </row>
    <row r="2981" spans="1:6">
      <c r="A2981"/>
      <c r="B2981"/>
      <c r="C2981"/>
      <c r="D2981"/>
      <c r="E2981"/>
      <c r="F2981"/>
    </row>
    <row r="2982" spans="1:6">
      <c r="A2982"/>
      <c r="B2982"/>
      <c r="C2982"/>
      <c r="D2982"/>
      <c r="E2982"/>
      <c r="F2982"/>
    </row>
    <row r="2983" spans="1:6">
      <c r="A2983"/>
      <c r="B2983"/>
      <c r="C2983"/>
      <c r="D2983"/>
      <c r="E2983"/>
      <c r="F2983"/>
    </row>
    <row r="2984" spans="1:6">
      <c r="A2984"/>
      <c r="B2984"/>
      <c r="C2984"/>
      <c r="D2984"/>
      <c r="E2984"/>
      <c r="F2984"/>
    </row>
    <row r="2985" spans="1:6">
      <c r="A2985"/>
      <c r="B2985"/>
      <c r="C2985"/>
      <c r="D2985"/>
      <c r="E2985"/>
      <c r="F2985"/>
    </row>
    <row r="2986" spans="1:6">
      <c r="A2986"/>
      <c r="B2986"/>
      <c r="C2986"/>
      <c r="D2986"/>
      <c r="E2986"/>
      <c r="F2986"/>
    </row>
    <row r="2987" spans="1:6">
      <c r="A2987"/>
      <c r="B2987"/>
      <c r="C2987"/>
      <c r="D2987"/>
      <c r="E2987"/>
      <c r="F2987"/>
    </row>
    <row r="2988" spans="1:6">
      <c r="A2988"/>
      <c r="B2988"/>
      <c r="C2988"/>
      <c r="D2988"/>
      <c r="E2988"/>
      <c r="F2988"/>
    </row>
    <row r="2989" spans="1:6">
      <c r="A2989"/>
      <c r="B2989"/>
      <c r="C2989"/>
      <c r="D2989"/>
      <c r="E2989"/>
      <c r="F2989"/>
    </row>
    <row r="2990" spans="1:6">
      <c r="A2990"/>
      <c r="B2990"/>
      <c r="C2990"/>
      <c r="D2990"/>
      <c r="E2990"/>
      <c r="F2990"/>
    </row>
    <row r="2991" spans="1:6">
      <c r="A2991"/>
      <c r="B2991"/>
      <c r="C2991"/>
      <c r="D2991"/>
      <c r="E2991"/>
      <c r="F2991"/>
    </row>
    <row r="2992" spans="1:6">
      <c r="A2992"/>
      <c r="B2992"/>
      <c r="C2992"/>
      <c r="D2992"/>
      <c r="E2992"/>
      <c r="F2992"/>
    </row>
    <row r="2993" spans="1:6">
      <c r="A2993"/>
      <c r="B2993"/>
      <c r="C2993"/>
      <c r="D2993"/>
      <c r="E2993"/>
      <c r="F2993"/>
    </row>
    <row r="2994" spans="1:6">
      <c r="A2994"/>
      <c r="B2994"/>
      <c r="C2994"/>
      <c r="D2994"/>
      <c r="E2994"/>
      <c r="F2994"/>
    </row>
    <row r="2995" spans="1:6">
      <c r="A2995"/>
      <c r="B2995"/>
      <c r="C2995"/>
      <c r="D2995"/>
      <c r="E2995"/>
      <c r="F2995"/>
    </row>
    <row r="2996" spans="1:6">
      <c r="A2996"/>
      <c r="B2996"/>
      <c r="C2996"/>
      <c r="D2996"/>
      <c r="E2996"/>
      <c r="F2996"/>
    </row>
    <row r="2997" spans="1:6">
      <c r="A2997"/>
      <c r="B2997"/>
      <c r="C2997"/>
      <c r="D2997"/>
      <c r="E2997"/>
      <c r="F2997"/>
    </row>
    <row r="2998" spans="1:6">
      <c r="A2998"/>
      <c r="B2998"/>
      <c r="C2998"/>
      <c r="D2998"/>
      <c r="E2998"/>
      <c r="F2998"/>
    </row>
    <row r="2999" spans="1:6">
      <c r="A2999"/>
      <c r="B2999"/>
      <c r="C2999"/>
      <c r="D2999"/>
      <c r="E2999"/>
      <c r="F2999"/>
    </row>
    <row r="3000" spans="1:6">
      <c r="A3000"/>
      <c r="B3000"/>
      <c r="C3000"/>
      <c r="D3000"/>
      <c r="E3000"/>
      <c r="F3000"/>
    </row>
    <row r="3001" spans="1:6">
      <c r="A3001"/>
      <c r="B3001"/>
      <c r="C3001"/>
      <c r="D3001"/>
      <c r="E3001"/>
      <c r="F3001"/>
    </row>
    <row r="3002" spans="1:6">
      <c r="A3002"/>
      <c r="B3002"/>
      <c r="C3002"/>
      <c r="D3002"/>
      <c r="E3002"/>
      <c r="F3002"/>
    </row>
    <row r="3003" spans="1:6">
      <c r="A3003"/>
      <c r="B3003"/>
      <c r="C3003"/>
      <c r="D3003"/>
      <c r="E3003"/>
      <c r="F3003"/>
    </row>
    <row r="3004" spans="1:6">
      <c r="A3004"/>
      <c r="B3004"/>
      <c r="C3004"/>
      <c r="D3004"/>
      <c r="E3004"/>
      <c r="F3004"/>
    </row>
    <row r="3005" spans="1:6">
      <c r="A3005"/>
      <c r="B3005"/>
      <c r="C3005"/>
      <c r="D3005"/>
      <c r="E3005"/>
      <c r="F3005"/>
    </row>
    <row r="3006" spans="1:6">
      <c r="A3006"/>
      <c r="B3006"/>
      <c r="C3006"/>
      <c r="D3006"/>
      <c r="E3006"/>
      <c r="F3006"/>
    </row>
    <row r="3007" spans="1:6">
      <c r="A3007"/>
      <c r="B3007"/>
      <c r="C3007"/>
      <c r="D3007"/>
      <c r="E3007"/>
      <c r="F3007"/>
    </row>
    <row r="3008" spans="1:6">
      <c r="A3008"/>
      <c r="B3008"/>
      <c r="C3008"/>
      <c r="D3008"/>
      <c r="E3008"/>
      <c r="F3008"/>
    </row>
    <row r="3009" spans="1:6">
      <c r="A3009"/>
      <c r="B3009"/>
      <c r="C3009"/>
      <c r="D3009"/>
      <c r="E3009"/>
      <c r="F3009"/>
    </row>
    <row r="3010" spans="1:6">
      <c r="A3010"/>
      <c r="B3010"/>
      <c r="C3010"/>
      <c r="D3010"/>
      <c r="E3010"/>
      <c r="F3010"/>
    </row>
    <row r="3011" spans="1:6">
      <c r="A3011"/>
      <c r="B3011"/>
      <c r="C3011"/>
      <c r="D3011"/>
      <c r="E3011"/>
      <c r="F3011"/>
    </row>
    <row r="3012" spans="1:6">
      <c r="A3012"/>
      <c r="B3012"/>
      <c r="C3012"/>
      <c r="D3012"/>
      <c r="E3012"/>
      <c r="F3012"/>
    </row>
    <row r="3013" spans="1:6">
      <c r="A3013"/>
      <c r="B3013"/>
      <c r="C3013"/>
      <c r="D3013"/>
      <c r="E3013"/>
      <c r="F3013"/>
    </row>
    <row r="3014" spans="1:6">
      <c r="A3014"/>
      <c r="B3014"/>
      <c r="C3014"/>
      <c r="D3014"/>
      <c r="E3014"/>
      <c r="F3014"/>
    </row>
    <row r="3015" spans="1:6">
      <c r="A3015"/>
      <c r="B3015"/>
      <c r="C3015"/>
      <c r="D3015"/>
      <c r="E3015"/>
      <c r="F3015"/>
    </row>
    <row r="3016" spans="1:6">
      <c r="A3016"/>
      <c r="B3016"/>
      <c r="C3016"/>
      <c r="D3016"/>
      <c r="E3016"/>
      <c r="F3016"/>
    </row>
    <row r="3017" spans="1:6">
      <c r="A3017"/>
      <c r="B3017"/>
      <c r="C3017"/>
      <c r="D3017"/>
      <c r="E3017"/>
      <c r="F3017"/>
    </row>
    <row r="3018" spans="1:6">
      <c r="A3018"/>
      <c r="B3018"/>
      <c r="C3018"/>
      <c r="D3018"/>
      <c r="E3018"/>
      <c r="F3018"/>
    </row>
    <row r="3019" spans="1:6">
      <c r="A3019"/>
      <c r="B3019"/>
      <c r="C3019"/>
      <c r="D3019"/>
      <c r="E3019"/>
      <c r="F3019"/>
    </row>
    <row r="3020" spans="1:6">
      <c r="A3020"/>
      <c r="B3020"/>
      <c r="C3020"/>
      <c r="D3020"/>
      <c r="E3020"/>
      <c r="F3020"/>
    </row>
    <row r="3021" spans="1:6">
      <c r="A3021"/>
      <c r="B3021"/>
      <c r="C3021"/>
      <c r="D3021"/>
      <c r="E3021"/>
      <c r="F3021"/>
    </row>
    <row r="3022" spans="1:6">
      <c r="A3022"/>
      <c r="B3022"/>
      <c r="C3022"/>
      <c r="D3022"/>
      <c r="E3022"/>
      <c r="F3022"/>
    </row>
    <row r="3023" spans="1:6">
      <c r="A3023"/>
      <c r="B3023"/>
      <c r="C3023"/>
      <c r="D3023"/>
      <c r="E3023"/>
      <c r="F3023"/>
    </row>
    <row r="3024" spans="1:6">
      <c r="A3024"/>
      <c r="B3024"/>
      <c r="C3024"/>
      <c r="D3024"/>
      <c r="E3024"/>
      <c r="F3024"/>
    </row>
    <row r="3025" spans="1:6">
      <c r="A3025"/>
      <c r="B3025"/>
      <c r="C3025"/>
      <c r="D3025"/>
      <c r="E3025"/>
      <c r="F3025"/>
    </row>
    <row r="3026" spans="1:6">
      <c r="A3026"/>
      <c r="B3026"/>
      <c r="C3026"/>
      <c r="D3026"/>
      <c r="E3026"/>
      <c r="F3026"/>
    </row>
    <row r="3027" spans="1:6">
      <c r="A3027"/>
      <c r="B3027"/>
      <c r="C3027"/>
      <c r="D3027"/>
      <c r="E3027"/>
      <c r="F3027"/>
    </row>
    <row r="3028" spans="1:6">
      <c r="A3028"/>
      <c r="B3028"/>
      <c r="C3028"/>
      <c r="D3028"/>
      <c r="E3028"/>
      <c r="F3028"/>
    </row>
    <row r="3029" spans="1:6">
      <c r="A3029"/>
      <c r="B3029"/>
      <c r="C3029"/>
      <c r="D3029"/>
      <c r="E3029"/>
      <c r="F3029"/>
    </row>
    <row r="3030" spans="1:6">
      <c r="A3030"/>
      <c r="B3030"/>
      <c r="C3030"/>
      <c r="D3030"/>
      <c r="E3030"/>
      <c r="F3030"/>
    </row>
    <row r="3031" spans="1:6">
      <c r="A3031"/>
      <c r="B3031"/>
      <c r="C3031"/>
      <c r="D3031"/>
      <c r="E3031"/>
      <c r="F3031"/>
    </row>
    <row r="3032" spans="1:6">
      <c r="A3032"/>
      <c r="B3032"/>
      <c r="C3032"/>
      <c r="D3032"/>
      <c r="E3032"/>
      <c r="F3032"/>
    </row>
    <row r="3033" spans="1:6">
      <c r="A3033"/>
      <c r="B3033"/>
      <c r="C3033"/>
      <c r="D3033"/>
      <c r="E3033"/>
      <c r="F3033"/>
    </row>
    <row r="3034" spans="1:6">
      <c r="A3034"/>
      <c r="B3034"/>
      <c r="C3034"/>
      <c r="D3034"/>
      <c r="E3034"/>
      <c r="F3034"/>
    </row>
    <row r="3035" spans="1:6">
      <c r="A3035"/>
      <c r="B3035"/>
      <c r="C3035"/>
      <c r="D3035"/>
      <c r="E3035"/>
      <c r="F3035"/>
    </row>
    <row r="3036" spans="1:6">
      <c r="A3036"/>
      <c r="B3036"/>
      <c r="C3036"/>
      <c r="D3036"/>
      <c r="E3036"/>
      <c r="F3036"/>
    </row>
    <row r="3037" spans="1:6">
      <c r="A3037"/>
      <c r="B3037"/>
      <c r="C3037"/>
      <c r="D3037"/>
      <c r="E3037"/>
      <c r="F3037"/>
    </row>
    <row r="3038" spans="1:6">
      <c r="A3038"/>
      <c r="B3038"/>
      <c r="C3038"/>
      <c r="D3038"/>
      <c r="E3038"/>
      <c r="F3038"/>
    </row>
    <row r="3039" spans="1:6">
      <c r="A3039"/>
      <c r="B3039"/>
      <c r="C3039"/>
      <c r="D3039"/>
      <c r="E3039"/>
      <c r="F3039"/>
    </row>
    <row r="3040" spans="1:6">
      <c r="A3040"/>
      <c r="B3040"/>
      <c r="C3040"/>
      <c r="D3040"/>
      <c r="E3040"/>
      <c r="F3040"/>
    </row>
    <row r="3041" spans="1:6">
      <c r="A3041"/>
      <c r="B3041"/>
      <c r="C3041"/>
      <c r="D3041"/>
      <c r="E3041"/>
      <c r="F3041"/>
    </row>
    <row r="3042" spans="1:6">
      <c r="A3042"/>
      <c r="B3042"/>
      <c r="C3042"/>
      <c r="D3042"/>
      <c r="E3042"/>
      <c r="F3042"/>
    </row>
    <row r="3043" spans="1:6">
      <c r="A3043"/>
      <c r="B3043"/>
      <c r="C3043"/>
      <c r="D3043"/>
      <c r="E3043"/>
      <c r="F3043"/>
    </row>
    <row r="3044" spans="1:6">
      <c r="A3044"/>
      <c r="B3044"/>
      <c r="C3044"/>
      <c r="D3044"/>
      <c r="E3044"/>
      <c r="F3044"/>
    </row>
    <row r="3045" spans="1:6">
      <c r="A3045"/>
      <c r="B3045"/>
      <c r="C3045"/>
      <c r="D3045"/>
      <c r="E3045"/>
      <c r="F3045"/>
    </row>
    <row r="3046" spans="1:6">
      <c r="A3046"/>
      <c r="B3046"/>
      <c r="C3046"/>
      <c r="D3046"/>
      <c r="E3046"/>
      <c r="F3046"/>
    </row>
    <row r="3047" spans="1:6">
      <c r="A3047"/>
      <c r="B3047"/>
      <c r="C3047"/>
      <c r="D3047"/>
      <c r="E3047"/>
      <c r="F3047"/>
    </row>
    <row r="3048" spans="1:6">
      <c r="A3048"/>
      <c r="B3048"/>
      <c r="C3048"/>
      <c r="D3048"/>
      <c r="E3048"/>
      <c r="F3048"/>
    </row>
    <row r="3049" spans="1:6">
      <c r="A3049"/>
      <c r="B3049"/>
      <c r="C3049"/>
      <c r="D3049"/>
      <c r="E3049"/>
      <c r="F3049"/>
    </row>
    <row r="3050" spans="1:6">
      <c r="A3050"/>
      <c r="B3050"/>
      <c r="C3050"/>
      <c r="D3050"/>
      <c r="E3050"/>
      <c r="F3050"/>
    </row>
    <row r="3051" spans="1:6">
      <c r="A3051"/>
      <c r="B3051"/>
      <c r="C3051"/>
      <c r="D3051"/>
      <c r="E3051"/>
      <c r="F3051"/>
    </row>
    <row r="3052" spans="1:6">
      <c r="A3052"/>
      <c r="B3052"/>
      <c r="C3052"/>
      <c r="D3052"/>
      <c r="E3052"/>
      <c r="F3052"/>
    </row>
    <row r="3053" spans="1:6">
      <c r="A3053"/>
      <c r="B3053"/>
      <c r="C3053"/>
      <c r="D3053"/>
      <c r="E3053"/>
      <c r="F3053"/>
    </row>
    <row r="3054" spans="1:6">
      <c r="A3054"/>
      <c r="B3054"/>
      <c r="C3054"/>
      <c r="D3054"/>
      <c r="E3054"/>
      <c r="F3054"/>
    </row>
    <row r="3055" spans="1:6">
      <c r="A3055"/>
      <c r="B3055"/>
      <c r="C3055"/>
      <c r="D3055"/>
      <c r="E3055"/>
      <c r="F3055"/>
    </row>
    <row r="3056" spans="1:6">
      <c r="A3056"/>
      <c r="B3056"/>
      <c r="C3056"/>
      <c r="D3056"/>
      <c r="E3056"/>
      <c r="F3056"/>
    </row>
    <row r="3057" spans="1:6">
      <c r="A3057"/>
      <c r="B3057"/>
      <c r="C3057"/>
      <c r="D3057"/>
      <c r="E3057"/>
      <c r="F3057"/>
    </row>
    <row r="3058" spans="1:6">
      <c r="A3058"/>
      <c r="B3058"/>
      <c r="C3058"/>
      <c r="D3058"/>
      <c r="E3058"/>
      <c r="F3058"/>
    </row>
    <row r="3059" spans="1:6">
      <c r="A3059"/>
      <c r="B3059"/>
      <c r="C3059"/>
      <c r="D3059"/>
      <c r="E3059"/>
      <c r="F3059"/>
    </row>
    <row r="3060" spans="1:6">
      <c r="A3060"/>
      <c r="B3060"/>
      <c r="C3060"/>
      <c r="D3060"/>
      <c r="E3060"/>
      <c r="F3060"/>
    </row>
    <row r="3061" spans="1:6">
      <c r="A3061"/>
      <c r="B3061"/>
      <c r="C3061"/>
      <c r="D3061"/>
      <c r="E3061"/>
      <c r="F3061"/>
    </row>
    <row r="3062" spans="1:6">
      <c r="A3062"/>
      <c r="B3062"/>
      <c r="C3062"/>
      <c r="D3062"/>
      <c r="E3062"/>
      <c r="F3062"/>
    </row>
    <row r="3063" spans="1:6">
      <c r="A3063"/>
      <c r="B3063"/>
      <c r="C3063"/>
      <c r="D3063"/>
      <c r="E3063"/>
      <c r="F3063"/>
    </row>
    <row r="3064" spans="1:6">
      <c r="A3064"/>
      <c r="B3064"/>
      <c r="C3064"/>
      <c r="D3064"/>
      <c r="E3064"/>
      <c r="F3064"/>
    </row>
    <row r="3065" spans="1:6">
      <c r="A3065"/>
      <c r="B3065"/>
      <c r="C3065"/>
      <c r="D3065"/>
      <c r="E3065"/>
      <c r="F3065"/>
    </row>
    <row r="3066" spans="1:6">
      <c r="A3066"/>
      <c r="B3066"/>
      <c r="C3066"/>
      <c r="D3066"/>
      <c r="E3066"/>
      <c r="F3066"/>
    </row>
    <row r="3067" spans="1:6">
      <c r="A3067"/>
      <c r="B3067"/>
      <c r="C3067"/>
      <c r="D3067"/>
      <c r="E3067"/>
      <c r="F3067"/>
    </row>
    <row r="3068" spans="1:6">
      <c r="A3068"/>
      <c r="B3068"/>
      <c r="C3068"/>
      <c r="D3068"/>
      <c r="E3068"/>
      <c r="F3068"/>
    </row>
    <row r="3069" spans="1:6">
      <c r="A3069"/>
      <c r="B3069"/>
      <c r="C3069"/>
      <c r="D3069"/>
      <c r="E3069"/>
      <c r="F3069"/>
    </row>
    <row r="3070" spans="1:6">
      <c r="A3070"/>
      <c r="B3070"/>
      <c r="C3070"/>
      <c r="D3070"/>
      <c r="E3070"/>
      <c r="F3070"/>
    </row>
    <row r="3071" spans="1:6">
      <c r="A3071"/>
      <c r="B3071"/>
      <c r="C3071"/>
      <c r="D3071"/>
      <c r="E3071"/>
      <c r="F3071"/>
    </row>
    <row r="3072" spans="1:6">
      <c r="A3072"/>
      <c r="B3072"/>
      <c r="C3072"/>
      <c r="D3072"/>
      <c r="E3072"/>
      <c r="F3072"/>
    </row>
    <row r="3073" spans="1:6">
      <c r="A3073"/>
      <c r="B3073"/>
      <c r="C3073"/>
      <c r="D3073"/>
      <c r="E3073"/>
      <c r="F3073"/>
    </row>
    <row r="3074" spans="1:6">
      <c r="A3074"/>
      <c r="B3074"/>
      <c r="C3074"/>
      <c r="D3074"/>
      <c r="E3074"/>
      <c r="F3074"/>
    </row>
    <row r="3075" spans="1:6">
      <c r="A3075"/>
      <c r="B3075"/>
      <c r="C3075"/>
      <c r="D3075"/>
      <c r="E3075"/>
      <c r="F3075"/>
    </row>
    <row r="3076" spans="1:6">
      <c r="A3076"/>
      <c r="B3076"/>
      <c r="C3076"/>
      <c r="D3076"/>
      <c r="E3076"/>
      <c r="F3076"/>
    </row>
    <row r="3077" spans="1:6">
      <c r="A3077"/>
      <c r="B3077"/>
      <c r="C3077"/>
      <c r="D3077"/>
      <c r="E3077"/>
      <c r="F3077"/>
    </row>
    <row r="3078" spans="1:6">
      <c r="A3078"/>
      <c r="B3078"/>
      <c r="C3078"/>
      <c r="D3078"/>
      <c r="E3078"/>
      <c r="F3078"/>
    </row>
    <row r="3079" spans="1:6">
      <c r="A3079"/>
      <c r="B3079"/>
      <c r="C3079"/>
      <c r="D3079"/>
      <c r="E3079"/>
      <c r="F3079"/>
    </row>
    <row r="3080" spans="1:6">
      <c r="A3080"/>
      <c r="B3080"/>
      <c r="C3080"/>
      <c r="D3080"/>
      <c r="E3080"/>
      <c r="F3080"/>
    </row>
    <row r="3081" spans="1:6">
      <c r="A3081"/>
      <c r="B3081"/>
      <c r="C3081"/>
      <c r="D3081"/>
      <c r="E3081"/>
      <c r="F3081"/>
    </row>
    <row r="3082" spans="1:6">
      <c r="A3082"/>
      <c r="B3082"/>
      <c r="C3082"/>
      <c r="D3082"/>
      <c r="E3082"/>
      <c r="F3082"/>
    </row>
    <row r="3083" spans="1:6">
      <c r="A3083"/>
      <c r="B3083"/>
      <c r="C3083"/>
      <c r="D3083"/>
      <c r="E3083"/>
      <c r="F3083"/>
    </row>
    <row r="3084" spans="1:6">
      <c r="A3084"/>
      <c r="B3084"/>
      <c r="C3084"/>
      <c r="D3084"/>
      <c r="E3084"/>
      <c r="F3084"/>
    </row>
    <row r="3085" spans="1:6">
      <c r="A3085"/>
      <c r="B3085"/>
      <c r="C3085"/>
      <c r="D3085"/>
      <c r="E3085"/>
      <c r="F3085"/>
    </row>
    <row r="3086" spans="1:6">
      <c r="A3086"/>
      <c r="B3086"/>
      <c r="C3086"/>
      <c r="D3086"/>
      <c r="E3086"/>
      <c r="F3086"/>
    </row>
    <row r="3087" spans="1:6">
      <c r="A3087"/>
      <c r="B3087"/>
      <c r="C3087"/>
      <c r="D3087"/>
      <c r="E3087"/>
      <c r="F3087"/>
    </row>
    <row r="3088" spans="1:6">
      <c r="A3088"/>
      <c r="B3088"/>
      <c r="C3088"/>
      <c r="D3088"/>
      <c r="E3088"/>
      <c r="F3088"/>
    </row>
    <row r="3089" spans="1:6">
      <c r="A3089"/>
      <c r="B3089"/>
      <c r="C3089"/>
      <c r="D3089"/>
      <c r="E3089"/>
      <c r="F3089"/>
    </row>
    <row r="3090" spans="1:6">
      <c r="A3090"/>
      <c r="B3090"/>
      <c r="C3090"/>
      <c r="D3090"/>
      <c r="E3090"/>
      <c r="F3090"/>
    </row>
    <row r="3091" spans="1:6">
      <c r="A3091"/>
      <c r="B3091"/>
      <c r="C3091"/>
      <c r="D3091"/>
      <c r="E3091"/>
      <c r="F3091"/>
    </row>
    <row r="3092" spans="1:6">
      <c r="A3092"/>
      <c r="B3092"/>
      <c r="C3092"/>
      <c r="D3092"/>
      <c r="E3092"/>
      <c r="F3092"/>
    </row>
    <row r="3093" spans="1:6">
      <c r="A3093"/>
      <c r="B3093"/>
      <c r="C3093"/>
      <c r="D3093"/>
      <c r="E3093"/>
      <c r="F3093"/>
    </row>
    <row r="3094" spans="1:6">
      <c r="A3094"/>
      <c r="B3094"/>
      <c r="C3094"/>
      <c r="D3094"/>
      <c r="E3094"/>
      <c r="F3094"/>
    </row>
    <row r="3095" spans="1:6">
      <c r="A3095"/>
      <c r="B3095"/>
      <c r="C3095"/>
      <c r="D3095"/>
      <c r="E3095"/>
      <c r="F3095"/>
    </row>
    <row r="3096" spans="1:6">
      <c r="A3096"/>
      <c r="B3096"/>
      <c r="C3096"/>
      <c r="D3096"/>
      <c r="E3096"/>
      <c r="F3096"/>
    </row>
    <row r="3097" spans="1:6">
      <c r="A3097"/>
      <c r="B3097"/>
      <c r="C3097"/>
      <c r="D3097"/>
      <c r="E3097"/>
      <c r="F3097"/>
    </row>
    <row r="3098" spans="1:6">
      <c r="A3098"/>
      <c r="B3098"/>
      <c r="C3098"/>
      <c r="D3098"/>
      <c r="E3098"/>
      <c r="F3098"/>
    </row>
    <row r="3099" spans="1:6">
      <c r="A3099"/>
      <c r="B3099"/>
      <c r="C3099"/>
      <c r="D3099"/>
      <c r="E3099"/>
      <c r="F3099"/>
    </row>
    <row r="3100" spans="1:6">
      <c r="A3100"/>
      <c r="B3100"/>
      <c r="C3100"/>
      <c r="D3100"/>
      <c r="E3100"/>
      <c r="F3100"/>
    </row>
    <row r="3101" spans="1:6">
      <c r="A3101"/>
      <c r="B3101"/>
      <c r="C3101"/>
      <c r="D3101"/>
      <c r="E3101"/>
      <c r="F3101"/>
    </row>
    <row r="3102" spans="1:6">
      <c r="A3102"/>
      <c r="B3102"/>
      <c r="C3102"/>
      <c r="D3102"/>
      <c r="E3102"/>
      <c r="F3102"/>
    </row>
    <row r="3103" spans="1:6">
      <c r="A3103"/>
      <c r="B3103"/>
      <c r="C3103"/>
      <c r="D3103"/>
      <c r="E3103"/>
      <c r="F3103"/>
    </row>
    <row r="3104" spans="1:6">
      <c r="A3104"/>
      <c r="B3104"/>
      <c r="C3104"/>
      <c r="D3104"/>
      <c r="E3104"/>
      <c r="F3104"/>
    </row>
    <row r="3105" spans="1:6">
      <c r="A3105"/>
      <c r="B3105"/>
      <c r="C3105"/>
      <c r="D3105"/>
      <c r="E3105"/>
      <c r="F3105"/>
    </row>
    <row r="3106" spans="1:6">
      <c r="A3106"/>
      <c r="B3106"/>
      <c r="C3106"/>
      <c r="D3106"/>
      <c r="E3106"/>
      <c r="F3106"/>
    </row>
    <row r="3107" spans="1:6">
      <c r="A3107"/>
      <c r="B3107"/>
      <c r="C3107"/>
      <c r="D3107"/>
      <c r="E3107"/>
      <c r="F3107"/>
    </row>
    <row r="3108" spans="1:6">
      <c r="A3108"/>
      <c r="B3108"/>
      <c r="C3108"/>
      <c r="D3108"/>
      <c r="E3108"/>
      <c r="F3108"/>
    </row>
    <row r="3109" spans="1:6">
      <c r="A3109"/>
      <c r="B3109"/>
      <c r="C3109"/>
      <c r="D3109"/>
      <c r="E3109"/>
      <c r="F3109"/>
    </row>
    <row r="3110" spans="1:6">
      <c r="A3110"/>
      <c r="B3110"/>
      <c r="C3110"/>
      <c r="D3110"/>
      <c r="E3110"/>
      <c r="F3110"/>
    </row>
    <row r="3111" spans="1:6">
      <c r="A3111"/>
      <c r="B3111"/>
      <c r="C3111"/>
      <c r="D3111"/>
      <c r="E3111"/>
      <c r="F3111"/>
    </row>
    <row r="3112" spans="1:6">
      <c r="A3112"/>
      <c r="B3112"/>
      <c r="C3112"/>
      <c r="D3112"/>
      <c r="E3112"/>
      <c r="F3112"/>
    </row>
    <row r="3113" spans="1:6">
      <c r="A3113"/>
      <c r="B3113"/>
      <c r="C3113"/>
      <c r="D3113"/>
      <c r="E3113"/>
      <c r="F3113"/>
    </row>
    <row r="3114" spans="1:6">
      <c r="A3114"/>
      <c r="B3114"/>
      <c r="C3114"/>
      <c r="D3114"/>
      <c r="E3114"/>
      <c r="F3114"/>
    </row>
    <row r="3115" spans="1:6">
      <c r="A3115"/>
      <c r="B3115"/>
      <c r="C3115"/>
      <c r="D3115"/>
      <c r="E3115"/>
      <c r="F3115"/>
    </row>
    <row r="3116" spans="1:6">
      <c r="A3116"/>
      <c r="B3116"/>
      <c r="C3116"/>
      <c r="D3116"/>
      <c r="E3116"/>
      <c r="F3116"/>
    </row>
    <row r="3117" spans="1:6">
      <c r="A3117"/>
      <c r="B3117"/>
      <c r="C3117"/>
      <c r="D3117"/>
      <c r="E3117"/>
      <c r="F3117"/>
    </row>
    <row r="3118" spans="1:6">
      <c r="A3118"/>
      <c r="B3118"/>
      <c r="C3118"/>
      <c r="D3118"/>
      <c r="E3118"/>
      <c r="F3118"/>
    </row>
    <row r="3119" spans="1:6">
      <c r="A3119"/>
      <c r="B3119"/>
      <c r="C3119"/>
      <c r="D3119"/>
      <c r="E3119"/>
      <c r="F3119"/>
    </row>
    <row r="3120" spans="1:6">
      <c r="A3120"/>
      <c r="B3120"/>
      <c r="C3120"/>
      <c r="D3120"/>
      <c r="E3120"/>
      <c r="F3120"/>
    </row>
    <row r="3121" spans="1:6">
      <c r="A3121"/>
      <c r="B3121"/>
      <c r="C3121"/>
      <c r="D3121"/>
      <c r="E3121"/>
      <c r="F3121"/>
    </row>
    <row r="3122" spans="1:6">
      <c r="A3122"/>
      <c r="B3122"/>
      <c r="C3122"/>
      <c r="D3122"/>
      <c r="E3122"/>
      <c r="F3122"/>
    </row>
    <row r="3123" spans="1:6">
      <c r="A3123"/>
      <c r="B3123"/>
      <c r="C3123"/>
      <c r="D3123"/>
      <c r="E3123"/>
      <c r="F3123"/>
    </row>
    <row r="3124" spans="1:6">
      <c r="A3124"/>
      <c r="B3124"/>
      <c r="C3124"/>
      <c r="D3124"/>
      <c r="E3124"/>
      <c r="F3124"/>
    </row>
    <row r="3125" spans="1:6">
      <c r="A3125"/>
      <c r="B3125"/>
      <c r="C3125"/>
      <c r="D3125"/>
      <c r="E3125"/>
      <c r="F3125"/>
    </row>
    <row r="3126" spans="1:6">
      <c r="A3126"/>
      <c r="B3126"/>
      <c r="C3126"/>
      <c r="D3126"/>
      <c r="E3126"/>
      <c r="F3126"/>
    </row>
    <row r="3127" spans="1:6">
      <c r="A3127"/>
      <c r="B3127"/>
      <c r="C3127"/>
      <c r="D3127"/>
      <c r="E3127"/>
      <c r="F3127"/>
    </row>
    <row r="3128" spans="1:6">
      <c r="A3128"/>
      <c r="B3128"/>
      <c r="C3128"/>
      <c r="D3128"/>
      <c r="E3128"/>
      <c r="F3128"/>
    </row>
    <row r="3129" spans="1:6">
      <c r="A3129"/>
      <c r="B3129"/>
      <c r="C3129"/>
      <c r="D3129"/>
      <c r="E3129"/>
      <c r="F3129"/>
    </row>
    <row r="3130" spans="1:6">
      <c r="A3130"/>
      <c r="B3130"/>
      <c r="C3130"/>
      <c r="D3130"/>
      <c r="E3130"/>
      <c r="F3130"/>
    </row>
    <row r="3131" spans="1:6">
      <c r="A3131"/>
      <c r="B3131"/>
      <c r="C3131"/>
      <c r="D3131"/>
      <c r="E3131"/>
      <c r="F3131"/>
    </row>
    <row r="3132" spans="1:6">
      <c r="A3132"/>
      <c r="B3132"/>
      <c r="C3132"/>
      <c r="D3132"/>
      <c r="E3132"/>
      <c r="F3132"/>
    </row>
    <row r="3133" spans="1:6">
      <c r="A3133"/>
      <c r="B3133"/>
      <c r="C3133"/>
      <c r="D3133"/>
      <c r="E3133"/>
      <c r="F3133"/>
    </row>
    <row r="3134" spans="1:6">
      <c r="A3134"/>
      <c r="B3134"/>
      <c r="C3134"/>
      <c r="D3134"/>
      <c r="E3134"/>
      <c r="F3134"/>
    </row>
    <row r="3135" spans="1:6">
      <c r="A3135"/>
      <c r="B3135"/>
      <c r="C3135"/>
      <c r="D3135"/>
      <c r="E3135"/>
      <c r="F3135"/>
    </row>
    <row r="3136" spans="1:6">
      <c r="A3136"/>
      <c r="B3136"/>
      <c r="C3136"/>
      <c r="D3136"/>
      <c r="E3136"/>
      <c r="F3136"/>
    </row>
    <row r="3137" spans="1:6">
      <c r="A3137"/>
      <c r="B3137"/>
      <c r="C3137"/>
      <c r="D3137"/>
      <c r="E3137"/>
      <c r="F3137"/>
    </row>
    <row r="3138" spans="1:6">
      <c r="A3138"/>
      <c r="B3138"/>
      <c r="C3138"/>
      <c r="D3138"/>
      <c r="E3138"/>
      <c r="F3138"/>
    </row>
    <row r="3139" spans="1:6">
      <c r="A3139"/>
      <c r="B3139"/>
      <c r="C3139"/>
      <c r="D3139"/>
      <c r="E3139"/>
      <c r="F3139"/>
    </row>
    <row r="3140" spans="1:6">
      <c r="A3140"/>
      <c r="B3140"/>
      <c r="C3140"/>
      <c r="D3140"/>
      <c r="E3140"/>
      <c r="F3140"/>
    </row>
    <row r="3141" spans="1:6">
      <c r="A3141"/>
      <c r="B3141"/>
      <c r="C3141"/>
      <c r="D3141"/>
      <c r="E3141"/>
      <c r="F3141"/>
    </row>
    <row r="3142" spans="1:6">
      <c r="A3142"/>
      <c r="B3142"/>
      <c r="C3142"/>
      <c r="D3142"/>
      <c r="E3142"/>
      <c r="F3142"/>
    </row>
    <row r="3143" spans="1:6">
      <c r="A3143"/>
      <c r="B3143"/>
      <c r="C3143"/>
      <c r="D3143"/>
      <c r="E3143"/>
      <c r="F3143"/>
    </row>
    <row r="3144" spans="1:6">
      <c r="A3144"/>
      <c r="B3144"/>
      <c r="C3144"/>
      <c r="D3144"/>
      <c r="E3144"/>
      <c r="F3144"/>
    </row>
    <row r="3145" spans="1:6">
      <c r="A3145"/>
      <c r="B3145"/>
      <c r="C3145"/>
      <c r="D3145"/>
      <c r="E3145"/>
      <c r="F3145"/>
    </row>
    <row r="3146" spans="1:6">
      <c r="A3146"/>
      <c r="B3146"/>
      <c r="C3146"/>
      <c r="D3146"/>
      <c r="E3146"/>
      <c r="F3146"/>
    </row>
    <row r="3147" spans="1:6">
      <c r="A3147"/>
      <c r="B3147"/>
      <c r="C3147"/>
      <c r="D3147"/>
      <c r="E3147"/>
      <c r="F3147"/>
    </row>
    <row r="3148" spans="1:6">
      <c r="A3148"/>
      <c r="B3148"/>
      <c r="C3148"/>
      <c r="D3148"/>
      <c r="E3148"/>
      <c r="F3148"/>
    </row>
    <row r="3149" spans="1:6">
      <c r="A3149"/>
      <c r="B3149"/>
      <c r="C3149"/>
      <c r="D3149"/>
      <c r="E3149"/>
      <c r="F3149"/>
    </row>
    <row r="3150" spans="1:6">
      <c r="A3150"/>
      <c r="B3150"/>
      <c r="C3150"/>
      <c r="D3150"/>
      <c r="E3150"/>
      <c r="F3150"/>
    </row>
    <row r="3151" spans="1:6">
      <c r="A3151"/>
      <c r="B3151"/>
      <c r="C3151"/>
      <c r="D3151"/>
      <c r="E3151"/>
      <c r="F3151"/>
    </row>
    <row r="3152" spans="1:6">
      <c r="A3152"/>
      <c r="B3152"/>
      <c r="C3152"/>
      <c r="D3152"/>
      <c r="E3152"/>
      <c r="F3152"/>
    </row>
    <row r="3153" spans="1:6">
      <c r="A3153"/>
      <c r="B3153"/>
      <c r="C3153"/>
      <c r="D3153"/>
      <c r="E3153"/>
      <c r="F3153"/>
    </row>
    <row r="3154" spans="1:6">
      <c r="A3154"/>
      <c r="B3154"/>
      <c r="C3154"/>
      <c r="D3154"/>
      <c r="E3154"/>
      <c r="F3154"/>
    </row>
    <row r="3155" spans="1:6">
      <c r="A3155"/>
      <c r="B3155"/>
      <c r="C3155"/>
      <c r="D3155"/>
      <c r="E3155"/>
      <c r="F3155"/>
    </row>
    <row r="3156" spans="1:6">
      <c r="A3156"/>
      <c r="B3156"/>
      <c r="C3156"/>
      <c r="D3156"/>
      <c r="E3156"/>
      <c r="F3156"/>
    </row>
    <row r="3157" spans="1:6">
      <c r="A3157"/>
      <c r="B3157"/>
      <c r="C3157"/>
      <c r="D3157"/>
      <c r="E3157"/>
      <c r="F3157"/>
    </row>
    <row r="3158" spans="1:6">
      <c r="A3158"/>
      <c r="B3158"/>
      <c r="C3158"/>
      <c r="D3158"/>
      <c r="E3158"/>
      <c r="F3158"/>
    </row>
    <row r="3159" spans="1:6">
      <c r="A3159"/>
      <c r="B3159"/>
      <c r="C3159"/>
      <c r="D3159"/>
      <c r="E3159"/>
      <c r="F3159"/>
    </row>
    <row r="3160" spans="1:6">
      <c r="A3160"/>
      <c r="B3160"/>
      <c r="C3160"/>
      <c r="D3160"/>
      <c r="E3160"/>
      <c r="F3160"/>
    </row>
    <row r="3161" spans="1:6">
      <c r="A3161"/>
      <c r="B3161"/>
      <c r="C3161"/>
      <c r="D3161"/>
      <c r="E3161"/>
      <c r="F3161"/>
    </row>
    <row r="3162" spans="1:6">
      <c r="A3162"/>
      <c r="B3162"/>
      <c r="C3162"/>
      <c r="D3162"/>
      <c r="E3162"/>
      <c r="F3162"/>
    </row>
    <row r="3163" spans="1:6">
      <c r="A3163"/>
      <c r="B3163"/>
      <c r="C3163"/>
      <c r="D3163"/>
      <c r="E3163"/>
      <c r="F3163"/>
    </row>
    <row r="3164" spans="1:6">
      <c r="A3164"/>
      <c r="B3164"/>
      <c r="C3164"/>
      <c r="D3164"/>
      <c r="E3164"/>
      <c r="F3164"/>
    </row>
    <row r="3165" spans="1:6">
      <c r="A3165"/>
      <c r="B3165"/>
      <c r="C3165"/>
      <c r="D3165"/>
      <c r="E3165"/>
      <c r="F3165"/>
    </row>
    <row r="3166" spans="1:6">
      <c r="A3166"/>
      <c r="B3166"/>
      <c r="C3166"/>
      <c r="D3166"/>
      <c r="E3166"/>
      <c r="F3166"/>
    </row>
    <row r="3167" spans="1:6">
      <c r="A3167"/>
      <c r="B3167"/>
      <c r="C3167"/>
      <c r="D3167"/>
      <c r="E3167"/>
      <c r="F3167"/>
    </row>
    <row r="3168" spans="1:6">
      <c r="A3168"/>
      <c r="B3168"/>
      <c r="C3168"/>
      <c r="D3168"/>
      <c r="E3168"/>
      <c r="F3168"/>
    </row>
    <row r="3169" spans="1:6">
      <c r="A3169"/>
      <c r="B3169"/>
      <c r="C3169"/>
      <c r="D3169"/>
      <c r="E3169"/>
      <c r="F3169"/>
    </row>
    <row r="3170" spans="1:6">
      <c r="A3170"/>
      <c r="B3170"/>
      <c r="C3170"/>
      <c r="D3170"/>
      <c r="E3170"/>
      <c r="F3170"/>
    </row>
    <row r="3171" spans="1:6">
      <c r="A3171"/>
      <c r="B3171"/>
      <c r="C3171"/>
      <c r="D3171"/>
      <c r="E3171"/>
      <c r="F3171"/>
    </row>
    <row r="3172" spans="1:6">
      <c r="A3172"/>
      <c r="B3172"/>
      <c r="C3172"/>
      <c r="D3172"/>
      <c r="E3172"/>
      <c r="F3172"/>
    </row>
    <row r="3173" spans="1:6">
      <c r="A3173"/>
      <c r="B3173"/>
      <c r="C3173"/>
      <c r="D3173"/>
      <c r="E3173"/>
      <c r="F3173"/>
    </row>
    <row r="3174" spans="1:6">
      <c r="A3174"/>
      <c r="B3174"/>
      <c r="C3174"/>
      <c r="D3174"/>
      <c r="E3174"/>
      <c r="F3174"/>
    </row>
    <row r="3175" spans="1:6">
      <c r="A3175"/>
      <c r="B3175"/>
      <c r="C3175"/>
      <c r="D3175"/>
      <c r="E3175"/>
      <c r="F3175"/>
    </row>
    <row r="3176" spans="1:6">
      <c r="A3176"/>
      <c r="B3176"/>
      <c r="C3176"/>
      <c r="D3176"/>
      <c r="E3176"/>
      <c r="F3176"/>
    </row>
    <row r="3177" spans="1:6">
      <c r="A3177"/>
      <c r="B3177"/>
      <c r="C3177"/>
      <c r="D3177"/>
      <c r="E3177"/>
      <c r="F3177"/>
    </row>
    <row r="3178" spans="1:6">
      <c r="A3178"/>
      <c r="B3178"/>
      <c r="C3178"/>
      <c r="D3178"/>
      <c r="E3178"/>
      <c r="F3178"/>
    </row>
    <row r="3179" spans="1:6">
      <c r="A3179"/>
      <c r="B3179"/>
      <c r="C3179"/>
      <c r="D3179"/>
      <c r="E3179"/>
      <c r="F3179"/>
    </row>
    <row r="3180" spans="1:6">
      <c r="A3180"/>
      <c r="B3180"/>
      <c r="C3180"/>
      <c r="D3180"/>
      <c r="E3180"/>
      <c r="F3180"/>
    </row>
    <row r="3181" spans="1:6">
      <c r="A3181"/>
      <c r="B3181"/>
      <c r="C3181"/>
      <c r="D3181"/>
      <c r="E3181"/>
      <c r="F3181"/>
    </row>
    <row r="3182" spans="1:6">
      <c r="A3182"/>
      <c r="B3182"/>
      <c r="C3182"/>
      <c r="D3182"/>
      <c r="E3182"/>
      <c r="F3182"/>
    </row>
    <row r="3183" spans="1:6">
      <c r="A3183"/>
      <c r="B3183"/>
      <c r="C3183"/>
      <c r="D3183"/>
      <c r="E3183"/>
      <c r="F3183"/>
    </row>
    <row r="3184" spans="1:6">
      <c r="A3184"/>
      <c r="B3184"/>
      <c r="C3184"/>
      <c r="D3184"/>
      <c r="E3184"/>
      <c r="F3184"/>
    </row>
    <row r="3185" spans="1:6">
      <c r="A3185"/>
      <c r="B3185"/>
      <c r="C3185"/>
      <c r="D3185"/>
      <c r="E3185"/>
      <c r="F3185"/>
    </row>
    <row r="3186" spans="1:6">
      <c r="A3186"/>
      <c r="B3186"/>
      <c r="C3186"/>
      <c r="D3186"/>
      <c r="E3186"/>
      <c r="F3186"/>
    </row>
    <row r="3187" spans="1:6">
      <c r="A3187"/>
      <c r="B3187"/>
      <c r="C3187"/>
      <c r="D3187"/>
      <c r="E3187"/>
      <c r="F3187"/>
    </row>
    <row r="3188" spans="1:6">
      <c r="A3188"/>
      <c r="B3188"/>
      <c r="C3188"/>
      <c r="D3188"/>
      <c r="E3188"/>
      <c r="F3188"/>
    </row>
    <row r="3189" spans="1:6">
      <c r="A3189"/>
      <c r="B3189"/>
      <c r="C3189"/>
      <c r="D3189"/>
      <c r="E3189"/>
      <c r="F3189"/>
    </row>
    <row r="3190" spans="1:6">
      <c r="A3190"/>
      <c r="B3190"/>
      <c r="C3190"/>
      <c r="D3190"/>
      <c r="E3190"/>
      <c r="F3190"/>
    </row>
    <row r="3191" spans="1:6">
      <c r="A3191"/>
      <c r="B3191"/>
      <c r="C3191"/>
      <c r="D3191"/>
      <c r="E3191"/>
      <c r="F3191"/>
    </row>
    <row r="3192" spans="1:6">
      <c r="A3192"/>
      <c r="B3192"/>
      <c r="C3192"/>
      <c r="D3192"/>
      <c r="E3192"/>
      <c r="F3192"/>
    </row>
    <row r="3193" spans="1:6">
      <c r="A3193"/>
      <c r="B3193"/>
      <c r="C3193"/>
      <c r="D3193"/>
      <c r="E3193"/>
      <c r="F3193"/>
    </row>
    <row r="3194" spans="1:6">
      <c r="A3194"/>
      <c r="B3194"/>
      <c r="C3194"/>
      <c r="D3194"/>
      <c r="E3194"/>
      <c r="F3194"/>
    </row>
    <row r="3195" spans="1:6">
      <c r="A3195"/>
      <c r="B3195"/>
      <c r="C3195"/>
      <c r="D3195"/>
      <c r="E3195"/>
      <c r="F3195"/>
    </row>
    <row r="3196" spans="1:6">
      <c r="A3196"/>
      <c r="B3196"/>
      <c r="C3196"/>
      <c r="D3196"/>
      <c r="E3196"/>
      <c r="F3196"/>
    </row>
    <row r="3197" spans="1:6">
      <c r="A3197"/>
      <c r="B3197"/>
      <c r="C3197"/>
      <c r="D3197"/>
      <c r="E3197"/>
      <c r="F3197"/>
    </row>
    <row r="3198" spans="1:6">
      <c r="A3198"/>
      <c r="B3198"/>
      <c r="C3198"/>
      <c r="D3198"/>
      <c r="E3198"/>
      <c r="F3198"/>
    </row>
    <row r="3199" spans="1:6">
      <c r="A3199"/>
      <c r="B3199"/>
      <c r="C3199"/>
      <c r="D3199"/>
      <c r="E3199"/>
      <c r="F3199"/>
    </row>
    <row r="3200" spans="1:6">
      <c r="A3200"/>
      <c r="B3200"/>
      <c r="C3200"/>
      <c r="D3200"/>
      <c r="E3200"/>
      <c r="F3200"/>
    </row>
    <row r="3201" spans="1:6">
      <c r="A3201"/>
      <c r="B3201"/>
      <c r="C3201"/>
      <c r="D3201"/>
      <c r="E3201"/>
      <c r="F3201"/>
    </row>
    <row r="3202" spans="1:6">
      <c r="A3202"/>
      <c r="B3202"/>
      <c r="C3202"/>
      <c r="D3202"/>
      <c r="E3202"/>
      <c r="F3202"/>
    </row>
    <row r="3203" spans="1:6">
      <c r="A3203"/>
      <c r="B3203"/>
      <c r="C3203"/>
      <c r="D3203"/>
      <c r="E3203"/>
      <c r="F3203"/>
    </row>
    <row r="3204" spans="1:6">
      <c r="A3204"/>
      <c r="B3204"/>
      <c r="C3204"/>
      <c r="D3204"/>
      <c r="E3204"/>
      <c r="F3204"/>
    </row>
    <row r="3205" spans="1:6">
      <c r="A3205"/>
      <c r="B3205"/>
      <c r="C3205"/>
      <c r="D3205"/>
      <c r="E3205"/>
      <c r="F3205"/>
    </row>
    <row r="3206" spans="1:6">
      <c r="A3206"/>
      <c r="B3206"/>
      <c r="C3206"/>
      <c r="D3206"/>
      <c r="E3206"/>
      <c r="F3206"/>
    </row>
    <row r="3207" spans="1:6">
      <c r="A3207"/>
      <c r="B3207"/>
      <c r="C3207"/>
      <c r="D3207"/>
      <c r="E3207"/>
      <c r="F3207"/>
    </row>
    <row r="3208" spans="1:6">
      <c r="A3208"/>
      <c r="B3208"/>
      <c r="C3208"/>
      <c r="D3208"/>
      <c r="E3208"/>
      <c r="F3208"/>
    </row>
    <row r="3209" spans="1:6">
      <c r="A3209"/>
      <c r="B3209"/>
      <c r="C3209"/>
      <c r="D3209"/>
      <c r="E3209"/>
      <c r="F3209"/>
    </row>
    <row r="3210" spans="1:6">
      <c r="A3210"/>
      <c r="B3210"/>
      <c r="C3210"/>
      <c r="D3210"/>
      <c r="E3210"/>
      <c r="F3210"/>
    </row>
    <row r="3211" spans="1:6">
      <c r="A3211"/>
      <c r="B3211"/>
      <c r="C3211"/>
      <c r="D3211"/>
      <c r="E3211"/>
      <c r="F3211"/>
    </row>
    <row r="3212" spans="1:6">
      <c r="A3212"/>
      <c r="B3212"/>
      <c r="C3212"/>
      <c r="D3212"/>
      <c r="E3212"/>
      <c r="F3212"/>
    </row>
    <row r="3213" spans="1:6">
      <c r="A3213"/>
      <c r="B3213"/>
      <c r="C3213"/>
      <c r="D3213"/>
      <c r="E3213"/>
      <c r="F3213"/>
    </row>
    <row r="3214" spans="1:6">
      <c r="A3214"/>
      <c r="B3214"/>
      <c r="C3214"/>
      <c r="D3214"/>
      <c r="E3214"/>
      <c r="F3214"/>
    </row>
    <row r="3215" spans="1:6">
      <c r="A3215"/>
      <c r="B3215"/>
      <c r="C3215"/>
      <c r="D3215"/>
      <c r="E3215"/>
      <c r="F3215"/>
    </row>
    <row r="3216" spans="1:6">
      <c r="A3216"/>
      <c r="B3216"/>
      <c r="C3216"/>
      <c r="D3216"/>
      <c r="E3216"/>
      <c r="F3216"/>
    </row>
    <row r="3217" spans="1:6">
      <c r="A3217"/>
      <c r="B3217"/>
      <c r="C3217"/>
      <c r="D3217"/>
      <c r="E3217"/>
      <c r="F3217"/>
    </row>
    <row r="3218" spans="1:6">
      <c r="A3218"/>
      <c r="B3218"/>
      <c r="C3218"/>
      <c r="D3218"/>
      <c r="E3218"/>
      <c r="F3218"/>
    </row>
    <row r="3219" spans="1:6">
      <c r="A3219"/>
      <c r="B3219"/>
      <c r="C3219"/>
      <c r="D3219"/>
      <c r="E3219"/>
      <c r="F3219"/>
    </row>
    <row r="3220" spans="1:6">
      <c r="A3220"/>
      <c r="B3220"/>
      <c r="C3220"/>
      <c r="D3220"/>
      <c r="E3220"/>
      <c r="F3220"/>
    </row>
    <row r="3221" spans="1:6">
      <c r="A3221"/>
      <c r="B3221"/>
      <c r="C3221"/>
      <c r="D3221"/>
      <c r="E3221"/>
      <c r="F3221"/>
    </row>
    <row r="3222" spans="1:6">
      <c r="A3222"/>
      <c r="B3222"/>
      <c r="C3222"/>
      <c r="D3222"/>
      <c r="E3222"/>
      <c r="F3222"/>
    </row>
    <row r="3223" spans="1:6">
      <c r="A3223"/>
      <c r="B3223"/>
      <c r="C3223"/>
      <c r="D3223"/>
      <c r="E3223"/>
      <c r="F3223"/>
    </row>
    <row r="3224" spans="1:6">
      <c r="A3224"/>
      <c r="B3224"/>
      <c r="C3224"/>
      <c r="D3224"/>
      <c r="E3224"/>
      <c r="F3224"/>
    </row>
    <row r="3225" spans="1:6">
      <c r="A3225"/>
      <c r="B3225"/>
      <c r="C3225"/>
      <c r="D3225"/>
      <c r="E3225"/>
      <c r="F3225"/>
    </row>
    <row r="3226" spans="1:6">
      <c r="A3226"/>
      <c r="B3226"/>
      <c r="C3226"/>
      <c r="D3226"/>
      <c r="E3226"/>
      <c r="F3226"/>
    </row>
    <row r="3227" spans="1:6">
      <c r="A3227"/>
      <c r="B3227"/>
      <c r="C3227"/>
      <c r="D3227"/>
      <c r="E3227"/>
      <c r="F3227"/>
    </row>
    <row r="3228" spans="1:6">
      <c r="A3228"/>
      <c r="B3228"/>
      <c r="C3228"/>
      <c r="D3228"/>
      <c r="E3228"/>
      <c r="F3228"/>
    </row>
    <row r="3229" spans="1:6">
      <c r="A3229"/>
      <c r="B3229"/>
      <c r="C3229"/>
      <c r="D3229"/>
      <c r="E3229"/>
      <c r="F3229"/>
    </row>
    <row r="3230" spans="1:6">
      <c r="A3230"/>
      <c r="B3230"/>
      <c r="C3230"/>
      <c r="D3230"/>
      <c r="E3230"/>
      <c r="F3230"/>
    </row>
    <row r="3231" spans="1:6">
      <c r="A3231"/>
      <c r="B3231"/>
      <c r="C3231"/>
      <c r="D3231"/>
      <c r="E3231"/>
      <c r="F3231"/>
    </row>
    <row r="3232" spans="1:6">
      <c r="A3232"/>
      <c r="B3232"/>
      <c r="C3232"/>
      <c r="D3232"/>
      <c r="E3232"/>
      <c r="F3232"/>
    </row>
    <row r="3233" spans="1:6">
      <c r="A3233"/>
      <c r="B3233"/>
      <c r="C3233"/>
      <c r="D3233"/>
      <c r="E3233"/>
      <c r="F3233"/>
    </row>
    <row r="3234" spans="1:6">
      <c r="A3234"/>
      <c r="B3234"/>
      <c r="C3234"/>
      <c r="D3234"/>
      <c r="E3234"/>
      <c r="F3234"/>
    </row>
    <row r="3235" spans="1:6">
      <c r="A3235"/>
      <c r="B3235"/>
      <c r="C3235"/>
      <c r="D3235"/>
      <c r="E3235"/>
      <c r="F3235"/>
    </row>
    <row r="3236" spans="1:6">
      <c r="A3236"/>
      <c r="B3236"/>
      <c r="C3236"/>
      <c r="D3236"/>
      <c r="E3236"/>
      <c r="F3236"/>
    </row>
    <row r="3237" spans="1:6">
      <c r="A3237"/>
      <c r="B3237"/>
      <c r="C3237"/>
      <c r="D3237"/>
      <c r="E3237"/>
      <c r="F3237"/>
    </row>
    <row r="3238" spans="1:6">
      <c r="A3238"/>
      <c r="B3238"/>
      <c r="C3238"/>
      <c r="D3238"/>
      <c r="E3238"/>
      <c r="F3238"/>
    </row>
    <row r="3239" spans="1:6">
      <c r="A3239"/>
      <c r="B3239"/>
      <c r="C3239"/>
      <c r="D3239"/>
      <c r="E3239"/>
      <c r="F3239"/>
    </row>
    <row r="3240" spans="1:6">
      <c r="A3240"/>
      <c r="B3240"/>
      <c r="C3240"/>
      <c r="D3240"/>
      <c r="E3240"/>
      <c r="F3240"/>
    </row>
    <row r="3241" spans="1:6">
      <c r="A3241"/>
      <c r="B3241"/>
      <c r="C3241"/>
      <c r="D3241"/>
      <c r="E3241"/>
      <c r="F3241"/>
    </row>
    <row r="3242" spans="1:6">
      <c r="A3242"/>
      <c r="B3242"/>
      <c r="C3242"/>
      <c r="D3242"/>
      <c r="E3242"/>
      <c r="F3242"/>
    </row>
    <row r="3243" spans="1:6">
      <c r="A3243"/>
      <c r="B3243"/>
      <c r="C3243"/>
      <c r="D3243"/>
      <c r="E3243"/>
      <c r="F3243"/>
    </row>
    <row r="3244" spans="1:6">
      <c r="A3244"/>
      <c r="B3244"/>
      <c r="C3244"/>
      <c r="D3244"/>
      <c r="E3244"/>
      <c r="F3244"/>
    </row>
    <row r="3245" spans="1:6">
      <c r="A3245"/>
      <c r="B3245"/>
      <c r="C3245"/>
      <c r="D3245"/>
      <c r="E3245"/>
      <c r="F3245"/>
    </row>
    <row r="3246" spans="1:6">
      <c r="A3246"/>
      <c r="B3246"/>
      <c r="C3246"/>
      <c r="D3246"/>
      <c r="E3246"/>
      <c r="F3246"/>
    </row>
    <row r="3247" spans="1:6">
      <c r="A3247"/>
      <c r="B3247"/>
      <c r="C3247"/>
      <c r="D3247"/>
      <c r="E3247"/>
      <c r="F3247"/>
    </row>
    <row r="3248" spans="1:6">
      <c r="A3248"/>
      <c r="B3248"/>
      <c r="C3248"/>
      <c r="D3248"/>
      <c r="E3248"/>
      <c r="F3248"/>
    </row>
    <row r="3249" spans="1:6">
      <c r="A3249"/>
      <c r="B3249"/>
      <c r="C3249"/>
      <c r="D3249"/>
      <c r="E3249"/>
      <c r="F3249"/>
    </row>
    <row r="3250" spans="1:6">
      <c r="A3250"/>
      <c r="B3250"/>
      <c r="C3250"/>
      <c r="D3250"/>
      <c r="E3250"/>
      <c r="F3250"/>
    </row>
    <row r="3251" spans="1:6">
      <c r="A3251"/>
      <c r="B3251"/>
      <c r="C3251"/>
      <c r="D3251"/>
      <c r="E3251"/>
      <c r="F3251"/>
    </row>
    <row r="3252" spans="1:6">
      <c r="A3252"/>
      <c r="B3252"/>
      <c r="C3252"/>
      <c r="D3252"/>
      <c r="E3252"/>
      <c r="F3252"/>
    </row>
    <row r="3253" spans="1:6">
      <c r="A3253"/>
      <c r="B3253"/>
      <c r="C3253"/>
      <c r="D3253"/>
      <c r="E3253"/>
      <c r="F3253"/>
    </row>
    <row r="3254" spans="1:6">
      <c r="A3254"/>
      <c r="B3254"/>
      <c r="C3254"/>
      <c r="D3254"/>
      <c r="E3254"/>
      <c r="F3254"/>
    </row>
    <row r="3255" spans="1:6">
      <c r="A3255"/>
      <c r="B3255"/>
      <c r="C3255"/>
      <c r="D3255"/>
      <c r="E3255"/>
      <c r="F3255"/>
    </row>
    <row r="3256" spans="1:6">
      <c r="A3256"/>
      <c r="B3256"/>
      <c r="C3256"/>
      <c r="D3256"/>
      <c r="E3256"/>
      <c r="F3256"/>
    </row>
    <row r="3257" spans="1:6">
      <c r="A3257"/>
      <c r="B3257"/>
      <c r="C3257"/>
      <c r="D3257"/>
      <c r="E3257"/>
      <c r="F3257"/>
    </row>
    <row r="3258" spans="1:6">
      <c r="A3258"/>
      <c r="B3258"/>
      <c r="C3258"/>
      <c r="D3258"/>
      <c r="E3258"/>
      <c r="F3258"/>
    </row>
    <row r="3259" spans="1:6">
      <c r="A3259"/>
      <c r="B3259"/>
      <c r="C3259"/>
      <c r="D3259"/>
      <c r="E3259"/>
      <c r="F3259"/>
    </row>
    <row r="3260" spans="1:6">
      <c r="A3260"/>
      <c r="B3260"/>
      <c r="C3260"/>
      <c r="D3260"/>
      <c r="E3260"/>
      <c r="F3260"/>
    </row>
    <row r="3261" spans="1:6">
      <c r="A3261"/>
      <c r="B3261"/>
      <c r="C3261"/>
      <c r="D3261"/>
      <c r="E3261"/>
      <c r="F3261"/>
    </row>
    <row r="3262" spans="1:6">
      <c r="A3262"/>
      <c r="B3262"/>
      <c r="C3262"/>
      <c r="D3262"/>
      <c r="E3262"/>
      <c r="F3262"/>
    </row>
    <row r="3263" spans="1:6">
      <c r="A3263"/>
      <c r="B3263"/>
      <c r="C3263"/>
      <c r="D3263"/>
      <c r="E3263"/>
      <c r="F3263"/>
    </row>
    <row r="3264" spans="1:6">
      <c r="A3264"/>
      <c r="B3264"/>
      <c r="C3264"/>
      <c r="D3264"/>
      <c r="E3264"/>
      <c r="F3264"/>
    </row>
    <row r="3265" spans="1:6">
      <c r="A3265"/>
      <c r="B3265"/>
      <c r="C3265"/>
      <c r="D3265"/>
      <c r="E3265"/>
      <c r="F3265"/>
    </row>
    <row r="3266" spans="1:6">
      <c r="A3266"/>
      <c r="B3266"/>
      <c r="C3266"/>
      <c r="D3266"/>
      <c r="E3266"/>
      <c r="F3266"/>
    </row>
    <row r="3267" spans="1:6">
      <c r="A3267"/>
      <c r="B3267"/>
      <c r="C3267"/>
      <c r="D3267"/>
      <c r="E3267"/>
      <c r="F3267"/>
    </row>
    <row r="3268" spans="1:6">
      <c r="A3268"/>
      <c r="B3268"/>
      <c r="C3268"/>
      <c r="D3268"/>
      <c r="E3268"/>
      <c r="F3268"/>
    </row>
    <row r="3269" spans="1:6">
      <c r="A3269"/>
      <c r="B3269"/>
      <c r="C3269"/>
      <c r="D3269"/>
      <c r="E3269"/>
      <c r="F3269"/>
    </row>
    <row r="3270" spans="1:6">
      <c r="A3270"/>
      <c r="B3270"/>
      <c r="C3270"/>
      <c r="D3270"/>
      <c r="E3270"/>
      <c r="F3270"/>
    </row>
    <row r="3271" spans="1:6">
      <c r="A3271"/>
      <c r="B3271"/>
      <c r="C3271"/>
      <c r="D3271"/>
      <c r="E3271"/>
      <c r="F3271"/>
    </row>
    <row r="3272" spans="1:6">
      <c r="A3272"/>
      <c r="B3272"/>
      <c r="C3272"/>
      <c r="D3272"/>
      <c r="E3272"/>
      <c r="F3272"/>
    </row>
    <row r="3273" spans="1:6">
      <c r="A3273"/>
      <c r="B3273"/>
      <c r="C3273"/>
      <c r="D3273"/>
      <c r="E3273"/>
      <c r="F3273"/>
    </row>
    <row r="3274" spans="1:6">
      <c r="A3274"/>
      <c r="B3274"/>
      <c r="C3274"/>
      <c r="D3274"/>
      <c r="E3274"/>
      <c r="F3274"/>
    </row>
    <row r="3275" spans="1:6">
      <c r="A3275"/>
      <c r="B3275"/>
      <c r="C3275"/>
      <c r="D3275"/>
      <c r="E3275"/>
      <c r="F3275"/>
    </row>
    <row r="3276" spans="1:6">
      <c r="A3276"/>
      <c r="B3276"/>
      <c r="C3276"/>
      <c r="D3276"/>
      <c r="E3276"/>
      <c r="F3276"/>
    </row>
    <row r="3277" spans="1:6">
      <c r="A3277"/>
      <c r="B3277"/>
      <c r="C3277"/>
      <c r="D3277"/>
      <c r="E3277"/>
      <c r="F3277"/>
    </row>
    <row r="3278" spans="1:6">
      <c r="A3278"/>
      <c r="B3278"/>
      <c r="C3278"/>
      <c r="D3278"/>
      <c r="E3278"/>
      <c r="F3278"/>
    </row>
    <row r="3279" spans="1:6">
      <c r="A3279"/>
      <c r="B3279"/>
      <c r="C3279"/>
      <c r="D3279"/>
      <c r="E3279"/>
      <c r="F3279"/>
    </row>
    <row r="3280" spans="1:6">
      <c r="A3280"/>
      <c r="B3280"/>
      <c r="C3280"/>
      <c r="D3280"/>
      <c r="E3280"/>
      <c r="F3280"/>
    </row>
    <row r="3281" spans="1:6">
      <c r="A3281"/>
      <c r="B3281"/>
      <c r="C3281"/>
      <c r="D3281"/>
      <c r="E3281"/>
      <c r="F3281"/>
    </row>
    <row r="3282" spans="1:6">
      <c r="A3282"/>
      <c r="B3282"/>
      <c r="C3282"/>
      <c r="D3282"/>
      <c r="E3282"/>
      <c r="F3282"/>
    </row>
    <row r="3283" spans="1:6">
      <c r="A3283"/>
      <c r="B3283"/>
      <c r="C3283"/>
      <c r="D3283"/>
      <c r="E3283"/>
      <c r="F3283"/>
    </row>
    <row r="3284" spans="1:6">
      <c r="A3284"/>
      <c r="B3284"/>
      <c r="C3284"/>
      <c r="D3284"/>
      <c r="E3284"/>
      <c r="F3284"/>
    </row>
    <row r="3285" spans="1:6">
      <c r="A3285"/>
      <c r="B3285"/>
      <c r="C3285"/>
      <c r="D3285"/>
      <c r="E3285"/>
      <c r="F3285"/>
    </row>
    <row r="3286" spans="1:6">
      <c r="A3286"/>
      <c r="B3286"/>
      <c r="C3286"/>
      <c r="D3286"/>
      <c r="E3286"/>
      <c r="F3286"/>
    </row>
    <row r="3287" spans="1:6">
      <c r="A3287"/>
      <c r="B3287"/>
      <c r="C3287"/>
      <c r="D3287"/>
      <c r="E3287"/>
      <c r="F3287"/>
    </row>
    <row r="3288" spans="1:6">
      <c r="A3288"/>
      <c r="B3288"/>
      <c r="C3288"/>
      <c r="D3288"/>
      <c r="E3288"/>
      <c r="F3288"/>
    </row>
    <row r="3289" spans="1:6">
      <c r="A3289"/>
      <c r="B3289"/>
      <c r="C3289"/>
      <c r="D3289"/>
      <c r="E3289"/>
      <c r="F3289"/>
    </row>
    <row r="3290" spans="1:6">
      <c r="A3290"/>
      <c r="B3290"/>
      <c r="C3290"/>
      <c r="D3290"/>
      <c r="E3290"/>
      <c r="F3290"/>
    </row>
    <row r="3291" spans="1:6">
      <c r="A3291"/>
      <c r="B3291"/>
      <c r="C3291"/>
      <c r="D3291"/>
      <c r="E3291"/>
      <c r="F3291"/>
    </row>
    <row r="3292" spans="1:6">
      <c r="A3292"/>
      <c r="B3292"/>
      <c r="C3292"/>
      <c r="D3292"/>
      <c r="E3292"/>
      <c r="F3292"/>
    </row>
    <row r="3293" spans="1:6">
      <c r="A3293"/>
      <c r="B3293"/>
      <c r="C3293"/>
      <c r="D3293"/>
      <c r="E3293"/>
      <c r="F3293"/>
    </row>
    <row r="3294" spans="1:6">
      <c r="A3294"/>
      <c r="B3294"/>
      <c r="C3294"/>
      <c r="D3294"/>
      <c r="E3294"/>
      <c r="F3294"/>
    </row>
    <row r="3295" spans="1:6">
      <c r="A3295"/>
      <c r="B3295"/>
      <c r="C3295"/>
      <c r="D3295"/>
      <c r="E3295"/>
      <c r="F3295"/>
    </row>
    <row r="3296" spans="1:6">
      <c r="A3296"/>
      <c r="B3296"/>
      <c r="C3296"/>
      <c r="D3296"/>
      <c r="E3296"/>
      <c r="F3296"/>
    </row>
    <row r="3297" spans="1:6">
      <c r="A3297"/>
      <c r="B3297"/>
      <c r="C3297"/>
      <c r="D3297"/>
      <c r="E3297"/>
      <c r="F3297"/>
    </row>
    <row r="3298" spans="1:6">
      <c r="A3298"/>
      <c r="B3298"/>
      <c r="C3298"/>
      <c r="D3298"/>
      <c r="E3298"/>
      <c r="F3298"/>
    </row>
    <row r="3299" spans="1:6">
      <c r="A3299"/>
      <c r="B3299"/>
      <c r="C3299"/>
      <c r="D3299"/>
      <c r="E3299"/>
      <c r="F3299"/>
    </row>
    <row r="3300" spans="1:6">
      <c r="A3300"/>
      <c r="B3300"/>
      <c r="C3300"/>
      <c r="D3300"/>
      <c r="E3300"/>
      <c r="F3300"/>
    </row>
    <row r="3301" spans="1:6">
      <c r="A3301"/>
      <c r="B3301"/>
      <c r="C3301"/>
      <c r="D3301"/>
      <c r="E3301"/>
      <c r="F3301"/>
    </row>
    <row r="3302" spans="1:6">
      <c r="A3302"/>
      <c r="B3302"/>
      <c r="C3302"/>
      <c r="D3302"/>
      <c r="E3302"/>
      <c r="F3302"/>
    </row>
    <row r="3303" spans="1:6">
      <c r="A3303"/>
      <c r="B3303"/>
      <c r="C3303"/>
      <c r="D3303"/>
      <c r="E3303"/>
      <c r="F3303"/>
    </row>
    <row r="3304" spans="1:6">
      <c r="A3304"/>
      <c r="B3304"/>
      <c r="C3304"/>
      <c r="D3304"/>
      <c r="E3304"/>
      <c r="F3304"/>
    </row>
    <row r="3305" spans="1:6">
      <c r="A3305"/>
      <c r="B3305"/>
      <c r="C3305"/>
      <c r="D3305"/>
      <c r="E3305"/>
      <c r="F3305"/>
    </row>
    <row r="3306" spans="1:6">
      <c r="A3306"/>
      <c r="B3306"/>
      <c r="C3306"/>
      <c r="D3306"/>
      <c r="E3306"/>
      <c r="F3306"/>
    </row>
    <row r="3307" spans="1:6">
      <c r="A3307"/>
      <c r="B3307"/>
      <c r="C3307"/>
      <c r="D3307"/>
      <c r="E3307"/>
      <c r="F3307"/>
    </row>
    <row r="3308" spans="1:6">
      <c r="A3308"/>
      <c r="B3308"/>
      <c r="C3308"/>
      <c r="D3308"/>
      <c r="E3308"/>
      <c r="F3308"/>
    </row>
    <row r="3309" spans="1:6">
      <c r="A3309"/>
      <c r="B3309"/>
      <c r="C3309"/>
      <c r="D3309"/>
      <c r="E3309"/>
      <c r="F3309"/>
    </row>
    <row r="3310" spans="1:6">
      <c r="A3310"/>
      <c r="B3310"/>
      <c r="C3310"/>
      <c r="D3310"/>
      <c r="E3310"/>
      <c r="F3310"/>
    </row>
    <row r="3311" spans="1:6">
      <c r="A3311"/>
      <c r="B3311"/>
      <c r="C3311"/>
      <c r="D3311"/>
      <c r="E3311"/>
      <c r="F3311"/>
    </row>
    <row r="3312" spans="1:6">
      <c r="A3312"/>
      <c r="B3312"/>
      <c r="C3312"/>
      <c r="D3312"/>
      <c r="E3312"/>
      <c r="F3312"/>
    </row>
    <row r="3313" spans="1:6">
      <c r="A3313"/>
      <c r="B3313"/>
      <c r="C3313"/>
      <c r="D3313"/>
      <c r="E3313"/>
      <c r="F3313"/>
    </row>
    <row r="3314" spans="1:6">
      <c r="A3314"/>
      <c r="B3314"/>
      <c r="C3314"/>
      <c r="D3314"/>
      <c r="E3314"/>
      <c r="F3314"/>
    </row>
    <row r="3315" spans="1:6">
      <c r="A3315"/>
      <c r="B3315"/>
      <c r="C3315"/>
      <c r="D3315"/>
      <c r="E3315"/>
      <c r="F3315"/>
    </row>
    <row r="3316" spans="1:6">
      <c r="A3316"/>
      <c r="B3316"/>
      <c r="C3316"/>
      <c r="D3316"/>
      <c r="E3316"/>
      <c r="F3316"/>
    </row>
    <row r="3317" spans="1:6">
      <c r="A3317"/>
      <c r="B3317"/>
      <c r="C3317"/>
      <c r="D3317"/>
      <c r="E3317"/>
      <c r="F3317"/>
    </row>
    <row r="3318" spans="1:6">
      <c r="A3318"/>
      <c r="B3318"/>
      <c r="C3318"/>
      <c r="D3318"/>
      <c r="E3318"/>
      <c r="F3318"/>
    </row>
    <row r="3319" spans="1:6">
      <c r="A3319"/>
      <c r="B3319"/>
      <c r="C3319"/>
      <c r="D3319"/>
      <c r="E3319"/>
      <c r="F3319"/>
    </row>
    <row r="3320" spans="1:6">
      <c r="A3320"/>
      <c r="B3320"/>
      <c r="C3320"/>
      <c r="D3320"/>
      <c r="E3320"/>
      <c r="F3320"/>
    </row>
    <row r="3321" spans="1:6">
      <c r="A3321"/>
      <c r="B3321"/>
      <c r="C3321"/>
      <c r="D3321"/>
      <c r="E3321"/>
      <c r="F3321"/>
    </row>
    <row r="3322" spans="1:6">
      <c r="A3322"/>
      <c r="B3322"/>
      <c r="C3322"/>
      <c r="D3322"/>
      <c r="E3322"/>
      <c r="F3322"/>
    </row>
    <row r="3323" spans="1:6">
      <c r="A3323"/>
      <c r="B3323"/>
      <c r="C3323"/>
      <c r="D3323"/>
      <c r="E3323"/>
      <c r="F3323"/>
    </row>
    <row r="3324" spans="1:6">
      <c r="A3324"/>
      <c r="B3324"/>
      <c r="C3324"/>
      <c r="D3324"/>
      <c r="E3324"/>
      <c r="F3324"/>
    </row>
    <row r="3325" spans="1:6">
      <c r="A3325"/>
      <c r="B3325"/>
      <c r="C3325"/>
      <c r="D3325"/>
      <c r="E3325"/>
      <c r="F3325"/>
    </row>
    <row r="3326" spans="1:6">
      <c r="A3326"/>
      <c r="B3326"/>
      <c r="C3326"/>
      <c r="D3326"/>
      <c r="E3326"/>
      <c r="F3326"/>
    </row>
    <row r="3327" spans="1:6">
      <c r="A3327"/>
      <c r="B3327"/>
      <c r="C3327"/>
      <c r="D3327"/>
      <c r="E3327"/>
      <c r="F3327"/>
    </row>
    <row r="3328" spans="1:6">
      <c r="A3328"/>
      <c r="B3328"/>
      <c r="C3328"/>
      <c r="D3328"/>
      <c r="E3328"/>
      <c r="F3328"/>
    </row>
    <row r="3329" spans="1:6">
      <c r="A3329"/>
      <c r="B3329"/>
      <c r="C3329"/>
      <c r="D3329"/>
      <c r="E3329"/>
      <c r="F3329"/>
    </row>
    <row r="3330" spans="1:6">
      <c r="A3330"/>
      <c r="B3330"/>
      <c r="C3330"/>
      <c r="D3330"/>
      <c r="E3330"/>
      <c r="F3330"/>
    </row>
    <row r="3331" spans="1:6">
      <c r="A3331"/>
      <c r="B3331"/>
      <c r="C3331"/>
      <c r="D3331"/>
      <c r="E3331"/>
      <c r="F3331"/>
    </row>
    <row r="3332" spans="1:6">
      <c r="A3332"/>
      <c r="B3332"/>
      <c r="C3332"/>
      <c r="D3332"/>
      <c r="E3332"/>
      <c r="F3332"/>
    </row>
    <row r="3333" spans="1:6">
      <c r="A3333"/>
      <c r="B3333"/>
      <c r="C3333"/>
      <c r="D3333"/>
      <c r="E3333"/>
      <c r="F3333"/>
    </row>
    <row r="3334" spans="1:6">
      <c r="A3334"/>
      <c r="B3334"/>
      <c r="C3334"/>
      <c r="D3334"/>
      <c r="E3334"/>
      <c r="F3334"/>
    </row>
    <row r="3335" spans="1:6">
      <c r="A3335"/>
      <c r="B3335"/>
      <c r="C3335"/>
      <c r="D3335"/>
      <c r="E3335"/>
      <c r="F3335"/>
    </row>
    <row r="3336" spans="1:6">
      <c r="A3336"/>
      <c r="B3336"/>
      <c r="C3336"/>
      <c r="D3336"/>
      <c r="E3336"/>
      <c r="F3336"/>
    </row>
    <row r="3337" spans="1:6">
      <c r="A3337"/>
      <c r="B3337"/>
      <c r="C3337"/>
      <c r="D3337"/>
      <c r="E3337"/>
      <c r="F3337"/>
    </row>
    <row r="3338" spans="1:6">
      <c r="A3338"/>
      <c r="B3338"/>
      <c r="C3338"/>
      <c r="D3338"/>
      <c r="E3338"/>
      <c r="F3338"/>
    </row>
    <row r="3339" spans="1:6">
      <c r="A3339"/>
      <c r="B3339"/>
      <c r="C3339"/>
      <c r="D3339"/>
      <c r="E3339"/>
      <c r="F3339"/>
    </row>
    <row r="3340" spans="1:6">
      <c r="A3340"/>
      <c r="B3340"/>
      <c r="C3340"/>
      <c r="D3340"/>
      <c r="E3340"/>
      <c r="F3340"/>
    </row>
    <row r="3341" spans="1:6">
      <c r="A3341"/>
      <c r="B3341"/>
      <c r="C3341"/>
      <c r="D3341"/>
      <c r="E3341"/>
      <c r="F3341"/>
    </row>
    <row r="3342" spans="1:6">
      <c r="A3342"/>
      <c r="B3342"/>
      <c r="C3342"/>
      <c r="D3342"/>
      <c r="E3342"/>
      <c r="F3342"/>
    </row>
    <row r="3343" spans="1:6">
      <c r="A3343"/>
      <c r="B3343"/>
      <c r="C3343"/>
      <c r="D3343"/>
      <c r="E3343"/>
      <c r="F3343"/>
    </row>
    <row r="3344" spans="1:6">
      <c r="A3344"/>
      <c r="B3344"/>
      <c r="C3344"/>
      <c r="D3344"/>
      <c r="E3344"/>
      <c r="F3344"/>
    </row>
    <row r="3345" spans="1:6">
      <c r="A3345"/>
      <c r="B3345"/>
      <c r="C3345"/>
      <c r="D3345"/>
      <c r="E3345"/>
      <c r="F3345"/>
    </row>
    <row r="3346" spans="1:6">
      <c r="A3346"/>
      <c r="B3346"/>
      <c r="C3346"/>
      <c r="D3346"/>
      <c r="E3346"/>
      <c r="F3346"/>
    </row>
    <row r="3347" spans="1:6">
      <c r="A3347"/>
      <c r="B3347"/>
      <c r="C3347"/>
      <c r="D3347"/>
      <c r="E3347"/>
      <c r="F3347"/>
    </row>
    <row r="3348" spans="1:6">
      <c r="A3348"/>
      <c r="B3348"/>
      <c r="C3348"/>
      <c r="D3348"/>
      <c r="E3348"/>
      <c r="F3348"/>
    </row>
    <row r="3349" spans="1:6">
      <c r="A3349"/>
      <c r="B3349"/>
      <c r="C3349"/>
      <c r="D3349"/>
      <c r="E3349"/>
      <c r="F3349"/>
    </row>
    <row r="3350" spans="1:6">
      <c r="A3350"/>
      <c r="B3350"/>
      <c r="C3350"/>
      <c r="D3350"/>
      <c r="E3350"/>
      <c r="F3350"/>
    </row>
    <row r="3351" spans="1:6">
      <c r="A3351"/>
      <c r="B3351"/>
      <c r="C3351"/>
      <c r="D3351"/>
      <c r="E3351"/>
      <c r="F3351"/>
    </row>
    <row r="3352" spans="1:6">
      <c r="A3352"/>
      <c r="B3352"/>
      <c r="C3352"/>
      <c r="D3352"/>
      <c r="E3352"/>
      <c r="F3352"/>
    </row>
    <row r="3353" spans="1:6">
      <c r="A3353"/>
      <c r="B3353"/>
      <c r="C3353"/>
      <c r="D3353"/>
      <c r="E3353"/>
      <c r="F3353"/>
    </row>
    <row r="3354" spans="1:6">
      <c r="A3354"/>
      <c r="B3354"/>
      <c r="C3354"/>
      <c r="D3354"/>
      <c r="E3354"/>
      <c r="F3354"/>
    </row>
    <row r="3355" spans="1:6">
      <c r="A3355"/>
      <c r="B3355"/>
      <c r="C3355"/>
      <c r="D3355"/>
      <c r="E3355"/>
      <c r="F3355"/>
    </row>
    <row r="3356" spans="1:6">
      <c r="A3356"/>
      <c r="B3356"/>
      <c r="C3356"/>
      <c r="D3356"/>
      <c r="E3356"/>
      <c r="F3356"/>
    </row>
    <row r="3357" spans="1:6">
      <c r="A3357"/>
      <c r="B3357"/>
      <c r="C3357"/>
      <c r="D3357"/>
      <c r="E3357"/>
      <c r="F3357"/>
    </row>
    <row r="3358" spans="1:6">
      <c r="A3358"/>
      <c r="B3358"/>
      <c r="C3358"/>
      <c r="D3358"/>
      <c r="E3358"/>
      <c r="F3358"/>
    </row>
    <row r="3359" spans="1:6">
      <c r="A3359"/>
      <c r="B3359"/>
      <c r="C3359"/>
      <c r="D3359"/>
      <c r="E3359"/>
      <c r="F3359"/>
    </row>
    <row r="3360" spans="1:6">
      <c r="A3360"/>
      <c r="B3360"/>
      <c r="C3360"/>
      <c r="D3360"/>
      <c r="E3360"/>
      <c r="F3360"/>
    </row>
    <row r="3361" spans="1:6">
      <c r="A3361"/>
      <c r="B3361"/>
      <c r="C3361"/>
      <c r="D3361"/>
      <c r="E3361"/>
      <c r="F3361"/>
    </row>
    <row r="3362" spans="1:6">
      <c r="A3362"/>
      <c r="B3362"/>
      <c r="C3362"/>
      <c r="D3362"/>
      <c r="E3362"/>
      <c r="F3362"/>
    </row>
    <row r="3363" spans="1:6">
      <c r="A3363"/>
      <c r="B3363"/>
      <c r="C3363"/>
      <c r="D3363"/>
      <c r="E3363"/>
      <c r="F3363"/>
    </row>
    <row r="3364" spans="1:6">
      <c r="A3364"/>
      <c r="B3364"/>
      <c r="C3364"/>
      <c r="D3364"/>
      <c r="E3364"/>
      <c r="F3364"/>
    </row>
    <row r="3365" spans="1:6">
      <c r="A3365"/>
      <c r="B3365"/>
      <c r="C3365"/>
      <c r="D3365"/>
      <c r="E3365"/>
      <c r="F3365"/>
    </row>
    <row r="3366" spans="1:6">
      <c r="A3366"/>
      <c r="B3366"/>
      <c r="C3366"/>
      <c r="D3366"/>
      <c r="E3366"/>
      <c r="F3366"/>
    </row>
    <row r="3367" spans="1:6">
      <c r="A3367"/>
      <c r="B3367"/>
      <c r="C3367"/>
      <c r="D3367"/>
      <c r="E3367"/>
      <c r="F3367"/>
    </row>
    <row r="3368" spans="1:6">
      <c r="A3368"/>
      <c r="B3368"/>
      <c r="C3368"/>
      <c r="D3368"/>
      <c r="E3368"/>
      <c r="F3368"/>
    </row>
    <row r="3369" spans="1:6">
      <c r="A3369"/>
      <c r="B3369"/>
      <c r="C3369"/>
      <c r="D3369"/>
      <c r="E3369"/>
      <c r="F3369"/>
    </row>
    <row r="3370" spans="1:6">
      <c r="A3370"/>
      <c r="B3370"/>
      <c r="C3370"/>
      <c r="D3370"/>
      <c r="E3370"/>
      <c r="F3370"/>
    </row>
    <row r="3371" spans="1:6">
      <c r="A3371"/>
      <c r="B3371"/>
      <c r="C3371"/>
      <c r="D3371"/>
      <c r="E3371"/>
      <c r="F3371"/>
    </row>
    <row r="3372" spans="1:6">
      <c r="A3372"/>
      <c r="B3372"/>
      <c r="C3372"/>
      <c r="D3372"/>
      <c r="E3372"/>
      <c r="F3372"/>
    </row>
    <row r="3373" spans="1:6">
      <c r="A3373"/>
      <c r="B3373"/>
      <c r="C3373"/>
      <c r="D3373"/>
      <c r="E3373"/>
      <c r="F3373"/>
    </row>
    <row r="3374" spans="1:6">
      <c r="A3374"/>
      <c r="B3374"/>
      <c r="C3374"/>
      <c r="D3374"/>
      <c r="E3374"/>
      <c r="F3374"/>
    </row>
    <row r="3375" spans="1:6">
      <c r="A3375"/>
      <c r="B3375"/>
      <c r="C3375"/>
      <c r="D3375"/>
      <c r="E3375"/>
      <c r="F3375"/>
    </row>
    <row r="3376" spans="1:6">
      <c r="A3376"/>
      <c r="B3376"/>
      <c r="C3376"/>
      <c r="D3376"/>
      <c r="E3376"/>
      <c r="F3376"/>
    </row>
    <row r="3377" spans="1:6">
      <c r="A3377"/>
      <c r="B3377"/>
      <c r="C3377"/>
      <c r="D3377"/>
      <c r="E3377"/>
      <c r="F3377"/>
    </row>
    <row r="3378" spans="1:6">
      <c r="A3378"/>
      <c r="B3378"/>
      <c r="C3378"/>
      <c r="D3378"/>
      <c r="E3378"/>
      <c r="F3378"/>
    </row>
    <row r="3379" spans="1:6">
      <c r="A3379"/>
      <c r="B3379"/>
      <c r="C3379"/>
      <c r="D3379"/>
      <c r="E3379"/>
      <c r="F3379"/>
    </row>
    <row r="3380" spans="1:6">
      <c r="A3380"/>
      <c r="B3380"/>
      <c r="C3380"/>
      <c r="D3380"/>
      <c r="E3380"/>
      <c r="F3380"/>
    </row>
    <row r="3381" spans="1:6">
      <c r="A3381"/>
      <c r="B3381"/>
      <c r="C3381"/>
      <c r="D3381"/>
      <c r="E3381"/>
      <c r="F3381"/>
    </row>
    <row r="3382" spans="1:6">
      <c r="A3382"/>
      <c r="B3382"/>
      <c r="C3382"/>
      <c r="D3382"/>
      <c r="E3382"/>
      <c r="F3382"/>
    </row>
    <row r="3383" spans="1:6">
      <c r="A3383"/>
      <c r="B3383"/>
      <c r="C3383"/>
      <c r="D3383"/>
      <c r="E3383"/>
      <c r="F3383"/>
    </row>
    <row r="3384" spans="1:6">
      <c r="A3384"/>
      <c r="B3384"/>
      <c r="C3384"/>
      <c r="D3384"/>
      <c r="E3384"/>
      <c r="F3384"/>
    </row>
    <row r="3385" spans="1:6">
      <c r="A3385"/>
      <c r="B3385"/>
      <c r="C3385"/>
      <c r="D3385"/>
      <c r="E3385"/>
      <c r="F3385"/>
    </row>
    <row r="3386" spans="1:6">
      <c r="A3386"/>
      <c r="B3386"/>
      <c r="C3386"/>
      <c r="D3386"/>
      <c r="E3386"/>
      <c r="F3386"/>
    </row>
    <row r="3387" spans="1:6">
      <c r="A3387"/>
      <c r="B3387"/>
      <c r="C3387"/>
      <c r="D3387"/>
      <c r="E3387"/>
      <c r="F3387"/>
    </row>
    <row r="3388" spans="1:6">
      <c r="A3388"/>
      <c r="B3388"/>
      <c r="C3388"/>
      <c r="D3388"/>
      <c r="E3388"/>
      <c r="F3388"/>
    </row>
    <row r="3389" spans="1:6">
      <c r="A3389"/>
      <c r="B3389"/>
      <c r="C3389"/>
      <c r="D3389"/>
      <c r="E3389"/>
      <c r="F3389"/>
    </row>
    <row r="3390" spans="1:6">
      <c r="A3390"/>
      <c r="B3390"/>
      <c r="C3390"/>
      <c r="D3390"/>
      <c r="E3390"/>
      <c r="F3390"/>
    </row>
    <row r="3391" spans="1:6">
      <c r="A3391"/>
      <c r="B3391"/>
      <c r="C3391"/>
      <c r="D3391"/>
      <c r="E3391"/>
      <c r="F3391"/>
    </row>
    <row r="3392" spans="1:6">
      <c r="A3392"/>
      <c r="B3392"/>
      <c r="C3392"/>
      <c r="D3392"/>
      <c r="E3392"/>
      <c r="F3392"/>
    </row>
    <row r="3393" spans="1:6">
      <c r="A3393"/>
      <c r="B3393"/>
      <c r="C3393"/>
      <c r="D3393"/>
      <c r="E3393"/>
      <c r="F3393"/>
    </row>
    <row r="3394" spans="1:6">
      <c r="A3394"/>
      <c r="B3394"/>
      <c r="C3394"/>
      <c r="D3394"/>
      <c r="E3394"/>
      <c r="F3394"/>
    </row>
    <row r="3395" spans="1:6">
      <c r="A3395"/>
      <c r="B3395"/>
      <c r="C3395"/>
      <c r="D3395"/>
      <c r="E3395"/>
      <c r="F3395"/>
    </row>
    <row r="3396" spans="1:6">
      <c r="A3396"/>
      <c r="B3396"/>
      <c r="C3396"/>
      <c r="D3396"/>
      <c r="E3396"/>
      <c r="F3396"/>
    </row>
    <row r="3397" spans="1:6">
      <c r="A3397"/>
      <c r="B3397"/>
      <c r="C3397"/>
      <c r="D3397"/>
      <c r="E3397"/>
      <c r="F3397"/>
    </row>
    <row r="3398" spans="1:6">
      <c r="A3398"/>
      <c r="B3398"/>
      <c r="C3398"/>
      <c r="D3398"/>
      <c r="E3398"/>
      <c r="F3398"/>
    </row>
    <row r="3399" spans="1:6">
      <c r="A3399"/>
      <c r="B3399"/>
      <c r="C3399"/>
      <c r="D3399"/>
      <c r="E3399"/>
      <c r="F3399"/>
    </row>
    <row r="3400" spans="1:6">
      <c r="A3400"/>
      <c r="B3400"/>
      <c r="C3400"/>
      <c r="D3400"/>
      <c r="E3400"/>
      <c r="F3400"/>
    </row>
    <row r="3401" spans="1:6">
      <c r="A3401"/>
      <c r="B3401"/>
      <c r="C3401"/>
      <c r="D3401"/>
      <c r="E3401"/>
      <c r="F3401"/>
    </row>
    <row r="3402" spans="1:6">
      <c r="A3402"/>
      <c r="B3402"/>
      <c r="C3402"/>
      <c r="D3402"/>
      <c r="E3402"/>
      <c r="F3402"/>
    </row>
    <row r="3403" spans="1:6">
      <c r="A3403"/>
      <c r="B3403"/>
      <c r="C3403"/>
      <c r="D3403"/>
      <c r="E3403"/>
      <c r="F3403"/>
    </row>
    <row r="3404" spans="1:6">
      <c r="A3404"/>
      <c r="B3404"/>
      <c r="C3404"/>
      <c r="D3404"/>
      <c r="E3404"/>
      <c r="F3404"/>
    </row>
    <row r="3405" spans="1:6">
      <c r="A3405"/>
      <c r="B3405"/>
      <c r="C3405"/>
      <c r="D3405"/>
      <c r="E3405"/>
      <c r="F3405"/>
    </row>
    <row r="3406" spans="1:6">
      <c r="A3406"/>
      <c r="B3406"/>
      <c r="C3406"/>
      <c r="D3406"/>
      <c r="E3406"/>
      <c r="F3406"/>
    </row>
    <row r="3407" spans="1:6">
      <c r="A3407"/>
      <c r="B3407"/>
      <c r="C3407"/>
      <c r="D3407"/>
      <c r="E3407"/>
      <c r="F3407"/>
    </row>
    <row r="3408" spans="1:6">
      <c r="A3408"/>
      <c r="B3408"/>
      <c r="C3408"/>
      <c r="D3408"/>
      <c r="E3408"/>
      <c r="F3408"/>
    </row>
    <row r="3409" spans="1:6">
      <c r="A3409"/>
      <c r="B3409"/>
      <c r="C3409"/>
      <c r="D3409"/>
      <c r="E3409"/>
      <c r="F3409"/>
    </row>
    <row r="3410" spans="1:6">
      <c r="A3410"/>
      <c r="B3410"/>
      <c r="C3410"/>
      <c r="D3410"/>
      <c r="E3410"/>
      <c r="F3410"/>
    </row>
    <row r="3411" spans="1:6">
      <c r="A3411"/>
      <c r="B3411"/>
      <c r="C3411"/>
      <c r="D3411"/>
      <c r="E3411"/>
      <c r="F3411"/>
    </row>
    <row r="3412" spans="1:6">
      <c r="A3412"/>
      <c r="B3412"/>
      <c r="C3412"/>
      <c r="D3412"/>
      <c r="E3412"/>
      <c r="F3412"/>
    </row>
    <row r="3413" spans="1:6">
      <c r="A3413"/>
      <c r="B3413"/>
      <c r="C3413"/>
      <c r="D3413"/>
      <c r="E3413"/>
      <c r="F3413"/>
    </row>
    <row r="3414" spans="1:6">
      <c r="A3414"/>
      <c r="B3414"/>
      <c r="C3414"/>
      <c r="D3414"/>
      <c r="E3414"/>
      <c r="F3414"/>
    </row>
    <row r="3415" spans="1:6">
      <c r="A3415"/>
      <c r="B3415"/>
      <c r="C3415"/>
      <c r="D3415"/>
      <c r="E3415"/>
      <c r="F3415"/>
    </row>
    <row r="3416" spans="1:6">
      <c r="A3416"/>
      <c r="B3416"/>
      <c r="C3416"/>
      <c r="D3416"/>
      <c r="E3416"/>
      <c r="F3416"/>
    </row>
    <row r="3417" spans="1:6">
      <c r="A3417"/>
      <c r="B3417"/>
      <c r="C3417"/>
      <c r="D3417"/>
      <c r="E3417"/>
      <c r="F3417"/>
    </row>
    <row r="3418" spans="1:6">
      <c r="A3418"/>
      <c r="B3418"/>
      <c r="C3418"/>
      <c r="D3418"/>
      <c r="E3418"/>
      <c r="F3418"/>
    </row>
    <row r="3419" spans="1:6">
      <c r="A3419"/>
      <c r="B3419"/>
      <c r="C3419"/>
      <c r="D3419"/>
      <c r="E3419"/>
      <c r="F3419"/>
    </row>
    <row r="3420" spans="1:6">
      <c r="A3420"/>
      <c r="B3420"/>
      <c r="C3420"/>
      <c r="D3420"/>
      <c r="E3420"/>
      <c r="F3420"/>
    </row>
    <row r="3421" spans="1:6">
      <c r="A3421"/>
      <c r="B3421"/>
      <c r="C3421"/>
      <c r="D3421"/>
      <c r="E3421"/>
      <c r="F3421"/>
    </row>
    <row r="3422" spans="1:6">
      <c r="A3422"/>
      <c r="B3422"/>
      <c r="C3422"/>
      <c r="D3422"/>
      <c r="E3422"/>
      <c r="F3422"/>
    </row>
    <row r="3423" spans="1:6">
      <c r="A3423"/>
      <c r="B3423"/>
      <c r="C3423"/>
      <c r="D3423"/>
      <c r="E3423"/>
      <c r="F3423"/>
    </row>
    <row r="3424" spans="1:6">
      <c r="A3424"/>
      <c r="B3424"/>
      <c r="C3424"/>
      <c r="D3424"/>
      <c r="E3424"/>
      <c r="F3424"/>
    </row>
    <row r="3425" spans="1:6">
      <c r="A3425"/>
      <c r="B3425"/>
      <c r="C3425"/>
      <c r="D3425"/>
      <c r="E3425"/>
      <c r="F3425"/>
    </row>
    <row r="3426" spans="1:6">
      <c r="A3426"/>
      <c r="B3426"/>
      <c r="C3426"/>
      <c r="D3426"/>
      <c r="E3426"/>
      <c r="F3426"/>
    </row>
    <row r="3427" spans="1:6">
      <c r="A3427"/>
      <c r="B3427"/>
      <c r="C3427"/>
      <c r="D3427"/>
      <c r="E3427"/>
      <c r="F3427"/>
    </row>
    <row r="3428" spans="1:6">
      <c r="A3428"/>
      <c r="B3428"/>
      <c r="C3428"/>
      <c r="D3428"/>
      <c r="E3428"/>
      <c r="F3428"/>
    </row>
    <row r="3429" spans="1:6">
      <c r="A3429"/>
      <c r="B3429"/>
      <c r="C3429"/>
      <c r="D3429"/>
      <c r="E3429"/>
      <c r="F3429"/>
    </row>
    <row r="3430" spans="1:6">
      <c r="A3430"/>
      <c r="B3430"/>
      <c r="C3430"/>
      <c r="D3430"/>
      <c r="E3430"/>
      <c r="F3430"/>
    </row>
    <row r="3431" spans="1:6">
      <c r="A3431"/>
      <c r="B3431"/>
      <c r="C3431"/>
      <c r="D3431"/>
      <c r="E3431"/>
      <c r="F3431"/>
    </row>
    <row r="3432" spans="1:6">
      <c r="A3432"/>
      <c r="B3432"/>
      <c r="C3432"/>
      <c r="D3432"/>
      <c r="E3432"/>
      <c r="F3432"/>
    </row>
    <row r="3433" spans="1:6">
      <c r="A3433"/>
      <c r="B3433"/>
      <c r="C3433"/>
      <c r="D3433"/>
      <c r="E3433"/>
      <c r="F3433"/>
    </row>
    <row r="3434" spans="1:6">
      <c r="A3434"/>
      <c r="B3434"/>
      <c r="C3434"/>
      <c r="D3434"/>
      <c r="E3434"/>
      <c r="F3434"/>
    </row>
    <row r="3435" spans="1:6">
      <c r="A3435"/>
      <c r="B3435"/>
      <c r="C3435"/>
      <c r="D3435"/>
      <c r="E3435"/>
      <c r="F3435"/>
    </row>
    <row r="3436" spans="1:6">
      <c r="A3436"/>
      <c r="B3436"/>
      <c r="C3436"/>
      <c r="D3436"/>
      <c r="E3436"/>
      <c r="F3436"/>
    </row>
    <row r="3437" spans="1:6">
      <c r="A3437"/>
      <c r="B3437"/>
      <c r="C3437"/>
      <c r="D3437"/>
      <c r="E3437"/>
      <c r="F3437"/>
    </row>
    <row r="3438" spans="1:6">
      <c r="A3438"/>
      <c r="B3438"/>
      <c r="C3438"/>
      <c r="D3438"/>
      <c r="E3438"/>
      <c r="F3438"/>
    </row>
    <row r="3439" spans="1:6">
      <c r="A3439"/>
      <c r="B3439"/>
      <c r="C3439"/>
      <c r="D3439"/>
      <c r="E3439"/>
      <c r="F3439"/>
    </row>
    <row r="3440" spans="1:6">
      <c r="A3440"/>
      <c r="B3440"/>
      <c r="C3440"/>
      <c r="D3440"/>
      <c r="E3440"/>
      <c r="F3440"/>
    </row>
    <row r="3441" spans="1:6">
      <c r="A3441"/>
      <c r="B3441"/>
      <c r="C3441"/>
      <c r="D3441"/>
      <c r="E3441"/>
      <c r="F3441"/>
    </row>
    <row r="3442" spans="1:6">
      <c r="A3442"/>
      <c r="B3442"/>
      <c r="C3442"/>
      <c r="D3442"/>
      <c r="E3442"/>
      <c r="F3442"/>
    </row>
    <row r="3443" spans="1:6">
      <c r="A3443"/>
      <c r="B3443"/>
      <c r="C3443"/>
      <c r="D3443"/>
      <c r="E3443"/>
      <c r="F3443"/>
    </row>
    <row r="3444" spans="1:6">
      <c r="A3444"/>
      <c r="B3444"/>
      <c r="C3444"/>
      <c r="D3444"/>
      <c r="E3444"/>
      <c r="F3444"/>
    </row>
    <row r="3445" spans="1:6">
      <c r="A3445"/>
      <c r="B3445"/>
      <c r="C3445"/>
      <c r="D3445"/>
      <c r="E3445"/>
      <c r="F3445"/>
    </row>
    <row r="3446" spans="1:6">
      <c r="A3446"/>
      <c r="B3446"/>
      <c r="C3446"/>
      <c r="D3446"/>
      <c r="E3446"/>
      <c r="F3446"/>
    </row>
    <row r="3447" spans="1:6">
      <c r="A3447"/>
      <c r="B3447"/>
      <c r="C3447"/>
      <c r="D3447"/>
      <c r="E3447"/>
      <c r="F3447"/>
    </row>
    <row r="3448" spans="1:6">
      <c r="A3448"/>
      <c r="B3448"/>
      <c r="C3448"/>
      <c r="D3448"/>
      <c r="E3448"/>
      <c r="F3448"/>
    </row>
    <row r="3449" spans="1:6">
      <c r="A3449"/>
      <c r="B3449"/>
      <c r="C3449"/>
      <c r="D3449"/>
      <c r="E3449"/>
      <c r="F3449"/>
    </row>
    <row r="3450" spans="1:6">
      <c r="A3450"/>
      <c r="B3450"/>
      <c r="C3450"/>
      <c r="D3450"/>
      <c r="E3450"/>
      <c r="F3450"/>
    </row>
    <row r="3451" spans="1:6">
      <c r="A3451"/>
      <c r="B3451"/>
      <c r="C3451"/>
      <c r="D3451"/>
      <c r="E3451"/>
      <c r="F3451"/>
    </row>
    <row r="3452" spans="1:6">
      <c r="A3452"/>
      <c r="B3452"/>
      <c r="C3452"/>
      <c r="D3452"/>
      <c r="E3452"/>
      <c r="F3452"/>
    </row>
    <row r="3453" spans="1:6">
      <c r="A3453"/>
      <c r="B3453"/>
      <c r="C3453"/>
      <c r="D3453"/>
      <c r="E3453"/>
      <c r="F3453"/>
    </row>
    <row r="3454" spans="1:6">
      <c r="A3454"/>
      <c r="B3454"/>
      <c r="C3454"/>
      <c r="D3454"/>
      <c r="E3454"/>
      <c r="F3454"/>
    </row>
    <row r="3455" spans="1:6">
      <c r="A3455"/>
      <c r="B3455"/>
      <c r="C3455"/>
      <c r="D3455"/>
      <c r="E3455"/>
      <c r="F3455"/>
    </row>
    <row r="3456" spans="1:6">
      <c r="A3456"/>
      <c r="B3456"/>
      <c r="C3456"/>
      <c r="D3456"/>
      <c r="E3456"/>
      <c r="F3456"/>
    </row>
    <row r="3457" spans="1:6">
      <c r="A3457"/>
      <c r="B3457"/>
      <c r="C3457"/>
      <c r="D3457"/>
      <c r="E3457"/>
      <c r="F3457"/>
    </row>
    <row r="3458" spans="1:6">
      <c r="A3458"/>
      <c r="B3458"/>
      <c r="C3458"/>
      <c r="D3458"/>
      <c r="E3458"/>
      <c r="F3458"/>
    </row>
    <row r="3459" spans="1:6">
      <c r="A3459"/>
      <c r="B3459"/>
      <c r="C3459"/>
      <c r="D3459"/>
      <c r="E3459"/>
      <c r="F3459"/>
    </row>
    <row r="3460" spans="1:6">
      <c r="A3460"/>
      <c r="B3460"/>
      <c r="C3460"/>
      <c r="D3460"/>
      <c r="E3460"/>
      <c r="F3460"/>
    </row>
    <row r="3461" spans="1:6">
      <c r="A3461"/>
      <c r="B3461"/>
      <c r="C3461"/>
      <c r="D3461"/>
      <c r="E3461"/>
      <c r="F3461"/>
    </row>
    <row r="3462" spans="1:6">
      <c r="A3462"/>
      <c r="B3462"/>
      <c r="C3462"/>
      <c r="D3462"/>
      <c r="E3462"/>
      <c r="F3462"/>
    </row>
    <row r="3463" spans="1:6">
      <c r="A3463"/>
      <c r="B3463"/>
      <c r="C3463"/>
      <c r="D3463"/>
      <c r="E3463"/>
      <c r="F3463"/>
    </row>
    <row r="3464" spans="1:6">
      <c r="A3464"/>
      <c r="B3464"/>
      <c r="C3464"/>
      <c r="D3464"/>
      <c r="E3464"/>
      <c r="F3464"/>
    </row>
    <row r="3465" spans="1:6">
      <c r="A3465"/>
      <c r="B3465"/>
      <c r="C3465"/>
      <c r="D3465"/>
      <c r="E3465"/>
      <c r="F3465"/>
    </row>
    <row r="3466" spans="1:6">
      <c r="A3466"/>
      <c r="B3466"/>
      <c r="C3466"/>
      <c r="D3466"/>
      <c r="E3466"/>
      <c r="F3466"/>
    </row>
    <row r="3467" spans="1:6">
      <c r="A3467"/>
      <c r="B3467"/>
      <c r="C3467"/>
      <c r="D3467"/>
      <c r="E3467"/>
      <c r="F3467"/>
    </row>
    <row r="3468" spans="1:6">
      <c r="A3468"/>
      <c r="B3468"/>
      <c r="C3468"/>
      <c r="D3468"/>
      <c r="E3468"/>
      <c r="F3468"/>
    </row>
    <row r="3469" spans="1:6">
      <c r="A3469"/>
      <c r="B3469"/>
      <c r="C3469"/>
      <c r="D3469"/>
      <c r="E3469"/>
      <c r="F3469"/>
    </row>
    <row r="3470" spans="1:6">
      <c r="A3470"/>
      <c r="B3470"/>
      <c r="C3470"/>
      <c r="D3470"/>
      <c r="E3470"/>
      <c r="F3470"/>
    </row>
    <row r="3471" spans="1:6">
      <c r="A3471"/>
      <c r="B3471"/>
      <c r="C3471"/>
      <c r="D3471"/>
      <c r="E3471"/>
      <c r="F3471"/>
    </row>
    <row r="3472" spans="1:6">
      <c r="A3472"/>
      <c r="B3472"/>
      <c r="C3472"/>
      <c r="D3472"/>
      <c r="E3472"/>
      <c r="F3472"/>
    </row>
    <row r="3473" spans="1:6">
      <c r="A3473"/>
      <c r="B3473"/>
      <c r="C3473"/>
      <c r="D3473"/>
      <c r="E3473"/>
      <c r="F3473"/>
    </row>
    <row r="3474" spans="1:6">
      <c r="A3474"/>
      <c r="B3474"/>
      <c r="C3474"/>
      <c r="D3474"/>
      <c r="E3474"/>
      <c r="F3474"/>
    </row>
    <row r="3475" spans="1:6">
      <c r="A3475"/>
      <c r="B3475"/>
      <c r="C3475"/>
      <c r="D3475"/>
      <c r="E3475"/>
      <c r="F3475"/>
    </row>
    <row r="3476" spans="1:6">
      <c r="A3476"/>
      <c r="B3476"/>
      <c r="C3476"/>
      <c r="D3476"/>
      <c r="E3476"/>
      <c r="F3476"/>
    </row>
    <row r="3477" spans="1:6">
      <c r="A3477"/>
      <c r="B3477"/>
      <c r="C3477"/>
      <c r="D3477"/>
      <c r="E3477"/>
      <c r="F3477"/>
    </row>
    <row r="3478" spans="1:6">
      <c r="A3478"/>
      <c r="B3478"/>
      <c r="C3478"/>
      <c r="D3478"/>
      <c r="E3478"/>
      <c r="F3478"/>
    </row>
    <row r="3479" spans="1:6">
      <c r="A3479"/>
      <c r="B3479"/>
      <c r="C3479"/>
      <c r="D3479"/>
      <c r="E3479"/>
      <c r="F3479"/>
    </row>
    <row r="3480" spans="1:6">
      <c r="A3480"/>
      <c r="B3480"/>
      <c r="C3480"/>
      <c r="D3480"/>
      <c r="E3480"/>
      <c r="F3480"/>
    </row>
    <row r="3481" spans="1:6">
      <c r="A3481"/>
      <c r="B3481"/>
      <c r="C3481"/>
      <c r="D3481"/>
      <c r="E3481"/>
      <c r="F3481"/>
    </row>
    <row r="3482" spans="1:6">
      <c r="A3482"/>
      <c r="B3482"/>
      <c r="C3482"/>
      <c r="D3482"/>
      <c r="E3482"/>
      <c r="F3482"/>
    </row>
    <row r="3483" spans="1:6">
      <c r="A3483"/>
      <c r="B3483"/>
      <c r="C3483"/>
      <c r="D3483"/>
      <c r="E3483"/>
      <c r="F3483"/>
    </row>
    <row r="3484" spans="1:6">
      <c r="A3484"/>
      <c r="B3484"/>
      <c r="C3484"/>
      <c r="D3484"/>
      <c r="E3484"/>
      <c r="F3484"/>
    </row>
    <row r="3485" spans="1:6">
      <c r="A3485"/>
      <c r="B3485"/>
      <c r="C3485"/>
      <c r="D3485"/>
      <c r="E3485"/>
      <c r="F3485"/>
    </row>
    <row r="3486" spans="1:6">
      <c r="A3486"/>
      <c r="B3486"/>
      <c r="C3486"/>
      <c r="D3486"/>
      <c r="E3486"/>
      <c r="F3486"/>
    </row>
    <row r="3487" spans="1:6">
      <c r="A3487"/>
      <c r="B3487"/>
      <c r="C3487"/>
      <c r="D3487"/>
      <c r="E3487"/>
      <c r="F3487"/>
    </row>
    <row r="3488" spans="1:6">
      <c r="A3488"/>
      <c r="B3488"/>
      <c r="C3488"/>
      <c r="D3488"/>
      <c r="E3488"/>
      <c r="F3488"/>
    </row>
    <row r="3489" spans="1:6">
      <c r="A3489"/>
      <c r="B3489"/>
      <c r="C3489"/>
      <c r="D3489"/>
      <c r="E3489"/>
      <c r="F3489"/>
    </row>
    <row r="3490" spans="1:6">
      <c r="A3490"/>
      <c r="B3490"/>
      <c r="C3490"/>
      <c r="D3490"/>
      <c r="E3490"/>
      <c r="F3490"/>
    </row>
    <row r="3491" spans="1:6">
      <c r="A3491"/>
      <c r="B3491"/>
      <c r="C3491"/>
      <c r="D3491"/>
      <c r="E3491"/>
      <c r="F3491"/>
    </row>
    <row r="3492" spans="1:6">
      <c r="A3492"/>
      <c r="B3492"/>
      <c r="C3492"/>
      <c r="D3492"/>
      <c r="E3492"/>
      <c r="F3492"/>
    </row>
    <row r="3493" spans="1:6">
      <c r="A3493"/>
      <c r="B3493"/>
      <c r="C3493"/>
      <c r="D3493"/>
      <c r="E3493"/>
      <c r="F3493"/>
    </row>
    <row r="3494" spans="1:6">
      <c r="A3494"/>
      <c r="B3494"/>
      <c r="C3494"/>
      <c r="D3494"/>
      <c r="E3494"/>
      <c r="F3494"/>
    </row>
    <row r="3495" spans="1:6">
      <c r="A3495"/>
      <c r="B3495"/>
      <c r="C3495"/>
      <c r="D3495"/>
      <c r="E3495"/>
      <c r="F3495"/>
    </row>
    <row r="3496" spans="1:6">
      <c r="A3496"/>
      <c r="B3496"/>
      <c r="C3496"/>
      <c r="D3496"/>
      <c r="E3496"/>
      <c r="F3496"/>
    </row>
    <row r="3497" spans="1:6">
      <c r="A3497"/>
      <c r="B3497"/>
      <c r="C3497"/>
      <c r="D3497"/>
      <c r="E3497"/>
      <c r="F3497"/>
    </row>
    <row r="3498" spans="1:6">
      <c r="A3498"/>
      <c r="B3498"/>
      <c r="C3498"/>
      <c r="D3498"/>
      <c r="E3498"/>
      <c r="F3498"/>
    </row>
    <row r="3499" spans="1:6">
      <c r="A3499"/>
      <c r="B3499"/>
      <c r="C3499"/>
      <c r="D3499"/>
      <c r="E3499"/>
      <c r="F3499"/>
    </row>
    <row r="3500" spans="1:6">
      <c r="A3500"/>
      <c r="B3500"/>
      <c r="C3500"/>
      <c r="D3500"/>
      <c r="E3500"/>
      <c r="F3500"/>
    </row>
    <row r="3501" spans="1:6">
      <c r="A3501"/>
      <c r="B3501"/>
      <c r="C3501"/>
      <c r="D3501"/>
      <c r="E3501"/>
      <c r="F3501"/>
    </row>
    <row r="3502" spans="1:6">
      <c r="A3502"/>
      <c r="B3502"/>
      <c r="C3502"/>
      <c r="D3502"/>
      <c r="E3502"/>
      <c r="F3502"/>
    </row>
    <row r="3503" spans="1:6">
      <c r="A3503"/>
      <c r="B3503"/>
      <c r="C3503"/>
      <c r="D3503"/>
      <c r="E3503"/>
      <c r="F3503"/>
    </row>
    <row r="3504" spans="1:6">
      <c r="A3504"/>
      <c r="B3504"/>
      <c r="C3504"/>
      <c r="D3504"/>
      <c r="E3504"/>
      <c r="F3504"/>
    </row>
    <row r="3505" spans="1:6">
      <c r="A3505"/>
      <c r="B3505"/>
      <c r="C3505"/>
      <c r="D3505"/>
      <c r="E3505"/>
      <c r="F3505"/>
    </row>
    <row r="3506" spans="1:6">
      <c r="A3506"/>
      <c r="B3506"/>
      <c r="C3506"/>
      <c r="D3506"/>
      <c r="E3506"/>
      <c r="F3506"/>
    </row>
    <row r="3507" spans="1:6">
      <c r="A3507"/>
      <c r="B3507"/>
      <c r="C3507"/>
      <c r="D3507"/>
      <c r="E3507"/>
      <c r="F3507"/>
    </row>
    <row r="3508" spans="1:6">
      <c r="A3508"/>
      <c r="B3508"/>
      <c r="C3508"/>
      <c r="D3508"/>
      <c r="E3508"/>
      <c r="F3508"/>
    </row>
    <row r="3509" spans="1:6">
      <c r="A3509"/>
      <c r="B3509"/>
      <c r="C3509"/>
      <c r="D3509"/>
      <c r="E3509"/>
      <c r="F3509"/>
    </row>
    <row r="3510" spans="1:6">
      <c r="A3510"/>
      <c r="B3510"/>
      <c r="C3510"/>
      <c r="D3510"/>
      <c r="E3510"/>
      <c r="F3510"/>
    </row>
    <row r="3511" spans="1:6">
      <c r="A3511"/>
      <c r="B3511"/>
      <c r="C3511"/>
      <c r="D3511"/>
      <c r="E3511"/>
      <c r="F3511"/>
    </row>
    <row r="3512" spans="1:6">
      <c r="A3512"/>
      <c r="B3512"/>
      <c r="C3512"/>
      <c r="D3512"/>
      <c r="E3512"/>
      <c r="F3512"/>
    </row>
    <row r="3513" spans="1:6">
      <c r="A3513"/>
      <c r="B3513"/>
      <c r="C3513"/>
      <c r="D3513"/>
      <c r="E3513"/>
      <c r="F3513"/>
    </row>
    <row r="3514" spans="1:6">
      <c r="A3514"/>
      <c r="B3514"/>
      <c r="C3514"/>
      <c r="D3514"/>
      <c r="E3514"/>
      <c r="F3514"/>
    </row>
    <row r="3515" spans="1:6">
      <c r="A3515"/>
      <c r="B3515"/>
      <c r="C3515"/>
      <c r="D3515"/>
      <c r="E3515"/>
      <c r="F3515"/>
    </row>
    <row r="3516" spans="1:6">
      <c r="A3516"/>
      <c r="B3516"/>
      <c r="C3516"/>
      <c r="D3516"/>
      <c r="E3516"/>
      <c r="F3516"/>
    </row>
    <row r="3517" spans="1:6">
      <c r="A3517"/>
      <c r="B3517"/>
      <c r="C3517"/>
      <c r="D3517"/>
      <c r="E3517"/>
      <c r="F3517"/>
    </row>
    <row r="3518" spans="1:6">
      <c r="A3518"/>
      <c r="B3518"/>
      <c r="C3518"/>
      <c r="D3518"/>
      <c r="E3518"/>
      <c r="F3518"/>
    </row>
    <row r="3519" spans="1:6">
      <c r="A3519"/>
      <c r="B3519"/>
      <c r="C3519"/>
      <c r="D3519"/>
      <c r="E3519"/>
      <c r="F3519"/>
    </row>
    <row r="3520" spans="1:6">
      <c r="A3520"/>
      <c r="B3520"/>
      <c r="C3520"/>
      <c r="D3520"/>
      <c r="E3520"/>
      <c r="F3520"/>
    </row>
    <row r="3521" spans="1:6">
      <c r="A3521"/>
      <c r="B3521"/>
      <c r="C3521"/>
      <c r="D3521"/>
      <c r="E3521"/>
      <c r="F3521"/>
    </row>
    <row r="3522" spans="1:6">
      <c r="A3522"/>
      <c r="B3522"/>
      <c r="C3522"/>
      <c r="D3522"/>
      <c r="E3522"/>
      <c r="F3522"/>
    </row>
    <row r="3523" spans="1:6">
      <c r="A3523"/>
      <c r="B3523"/>
      <c r="C3523"/>
      <c r="D3523"/>
      <c r="E3523"/>
      <c r="F3523"/>
    </row>
    <row r="3524" spans="1:6">
      <c r="A3524"/>
      <c r="B3524"/>
      <c r="C3524"/>
      <c r="D3524"/>
      <c r="E3524"/>
      <c r="F3524"/>
    </row>
    <row r="3525" spans="1:6">
      <c r="A3525"/>
      <c r="B3525"/>
      <c r="C3525"/>
      <c r="D3525"/>
      <c r="E3525"/>
      <c r="F3525"/>
    </row>
    <row r="3526" spans="1:6">
      <c r="A3526"/>
      <c r="B3526"/>
      <c r="C3526"/>
      <c r="D3526"/>
      <c r="E3526"/>
      <c r="F3526"/>
    </row>
    <row r="3527" spans="1:6">
      <c r="A3527"/>
      <c r="B3527"/>
      <c r="C3527"/>
      <c r="D3527"/>
      <c r="E3527"/>
      <c r="F3527"/>
    </row>
    <row r="3528" spans="1:6">
      <c r="A3528"/>
      <c r="B3528"/>
      <c r="C3528"/>
      <c r="D3528"/>
      <c r="E3528"/>
      <c r="F3528"/>
    </row>
    <row r="3529" spans="1:6">
      <c r="A3529"/>
      <c r="B3529"/>
      <c r="C3529"/>
      <c r="D3529"/>
      <c r="E3529"/>
      <c r="F3529"/>
    </row>
    <row r="3530" spans="1:6">
      <c r="A3530"/>
      <c r="B3530"/>
      <c r="C3530"/>
      <c r="D3530"/>
      <c r="E3530"/>
      <c r="F3530"/>
    </row>
    <row r="3531" spans="1:6">
      <c r="A3531"/>
      <c r="B3531"/>
      <c r="C3531"/>
      <c r="D3531"/>
      <c r="E3531"/>
      <c r="F3531"/>
    </row>
    <row r="3532" spans="1:6">
      <c r="A3532"/>
      <c r="B3532"/>
      <c r="C3532"/>
      <c r="D3532"/>
      <c r="E3532"/>
      <c r="F3532"/>
    </row>
    <row r="3533" spans="1:6">
      <c r="A3533"/>
      <c r="B3533"/>
      <c r="C3533"/>
      <c r="D3533"/>
      <c r="E3533"/>
      <c r="F3533"/>
    </row>
    <row r="3534" spans="1:6">
      <c r="A3534"/>
      <c r="B3534"/>
      <c r="C3534"/>
      <c r="D3534"/>
      <c r="E3534"/>
      <c r="F3534"/>
    </row>
    <row r="3535" spans="1:6">
      <c r="A3535"/>
      <c r="B3535"/>
      <c r="C3535"/>
      <c r="D3535"/>
      <c r="E3535"/>
      <c r="F3535"/>
    </row>
    <row r="3536" spans="1:6">
      <c r="A3536"/>
      <c r="B3536"/>
      <c r="C3536"/>
      <c r="D3536"/>
      <c r="E3536"/>
      <c r="F3536"/>
    </row>
    <row r="3537" spans="1:6">
      <c r="A3537"/>
      <c r="B3537"/>
      <c r="C3537"/>
      <c r="D3537"/>
      <c r="E3537"/>
      <c r="F3537"/>
    </row>
    <row r="3538" spans="1:6">
      <c r="A3538"/>
      <c r="B3538"/>
      <c r="C3538"/>
      <c r="D3538"/>
      <c r="E3538"/>
      <c r="F3538"/>
    </row>
    <row r="3539" spans="1:6">
      <c r="A3539"/>
      <c r="B3539"/>
      <c r="C3539"/>
      <c r="D3539"/>
      <c r="E3539"/>
      <c r="F3539"/>
    </row>
    <row r="3540" spans="1:6">
      <c r="A3540"/>
      <c r="B3540"/>
      <c r="C3540"/>
      <c r="D3540"/>
      <c r="E3540"/>
      <c r="F3540"/>
    </row>
    <row r="3541" spans="1:6">
      <c r="A3541"/>
      <c r="B3541"/>
      <c r="C3541"/>
      <c r="D3541"/>
      <c r="E3541"/>
      <c r="F3541"/>
    </row>
    <row r="3542" spans="1:6">
      <c r="A3542"/>
      <c r="B3542"/>
      <c r="C3542"/>
      <c r="D3542"/>
      <c r="E3542"/>
      <c r="F3542"/>
    </row>
    <row r="3543" spans="1:6">
      <c r="A3543"/>
      <c r="B3543"/>
      <c r="C3543"/>
      <c r="D3543"/>
      <c r="E3543"/>
      <c r="F3543"/>
    </row>
    <row r="3544" spans="1:6">
      <c r="A3544"/>
      <c r="B3544"/>
      <c r="C3544"/>
      <c r="D3544"/>
      <c r="E3544"/>
      <c r="F3544"/>
    </row>
    <row r="3545" spans="1:6">
      <c r="A3545"/>
      <c r="B3545"/>
      <c r="C3545"/>
      <c r="D3545"/>
      <c r="E3545"/>
      <c r="F3545"/>
    </row>
    <row r="3546" spans="1:6">
      <c r="A3546"/>
      <c r="B3546"/>
      <c r="C3546"/>
      <c r="D3546"/>
      <c r="E3546"/>
      <c r="F3546"/>
    </row>
    <row r="3547" spans="1:6">
      <c r="A3547"/>
      <c r="B3547"/>
      <c r="C3547"/>
      <c r="D3547"/>
      <c r="E3547"/>
      <c r="F354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1"/>
  <sheetViews>
    <sheetView zoomScaleNormal="100" workbookViewId="0">
      <pane xSplit="2" ySplit="3" topLeftCell="C54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baseColWidth="10" defaultColWidth="8.83203125" defaultRowHeight="15"/>
  <cols>
    <col min="1" max="1" width="11.5" style="25" customWidth="1"/>
    <col min="2" max="2" width="43.1640625" style="24" customWidth="1"/>
    <col min="3" max="4" width="24.5" style="5" customWidth="1"/>
    <col min="5" max="5" width="32.1640625" style="5" customWidth="1"/>
    <col min="6" max="6" width="31.5" style="5" customWidth="1"/>
    <col min="7" max="7" width="27.33203125" customWidth="1"/>
    <col min="8" max="8" width="23.83203125" customWidth="1"/>
    <col min="10" max="10" width="13.5" bestFit="1" customWidth="1"/>
  </cols>
  <sheetData>
    <row r="1" spans="1:8" s="1" customFormat="1">
      <c r="A1" s="12"/>
      <c r="B1" s="13"/>
      <c r="C1" s="4"/>
      <c r="D1" s="4"/>
      <c r="E1" s="4"/>
      <c r="F1" s="4"/>
      <c r="G1" s="4"/>
      <c r="H1" s="4"/>
    </row>
    <row r="2" spans="1:8" s="1" customFormat="1">
      <c r="A2" s="12"/>
      <c r="B2" s="13"/>
      <c r="C2" s="3" t="s">
        <v>38</v>
      </c>
      <c r="D2" s="6" t="s">
        <v>39</v>
      </c>
      <c r="E2" s="4">
        <v>2014</v>
      </c>
      <c r="F2" s="4">
        <v>2015</v>
      </c>
      <c r="G2" s="4">
        <v>2016</v>
      </c>
      <c r="H2" s="4">
        <v>2017</v>
      </c>
    </row>
    <row r="3" spans="1:8" s="1" customFormat="1">
      <c r="A3" s="12"/>
      <c r="B3" s="14" t="s">
        <v>0</v>
      </c>
      <c r="C3" s="4"/>
      <c r="D3" s="4"/>
      <c r="E3" s="4"/>
      <c r="F3" s="4"/>
      <c r="G3" s="4"/>
      <c r="H3" s="4"/>
    </row>
    <row r="4" spans="1:8" s="1" customFormat="1">
      <c r="A4" s="12"/>
      <c r="B4" s="15" t="s">
        <v>1</v>
      </c>
      <c r="C4" s="9">
        <v>2190515445.5886049</v>
      </c>
      <c r="D4" s="9">
        <v>2254301212.4209476</v>
      </c>
      <c r="E4" s="9">
        <v>2460135661.5133295</v>
      </c>
      <c r="F4" s="9">
        <v>2518691797.9219985</v>
      </c>
      <c r="G4" s="9">
        <v>2864850798.2917223</v>
      </c>
      <c r="H4" s="9">
        <v>2877579548.805933</v>
      </c>
    </row>
    <row r="5" spans="1:8" s="1" customFormat="1">
      <c r="A5" s="12"/>
      <c r="B5" s="15" t="s">
        <v>2</v>
      </c>
      <c r="C5" s="9">
        <v>450336638.9827159</v>
      </c>
      <c r="D5" s="9">
        <v>547928988.06680453</v>
      </c>
      <c r="E5" s="9">
        <v>693219521.25552166</v>
      </c>
      <c r="F5" s="9">
        <v>913954587.30308723</v>
      </c>
      <c r="G5" s="9">
        <v>1067875362.9326123</v>
      </c>
      <c r="H5" s="9">
        <v>1092233459.6841083</v>
      </c>
    </row>
    <row r="6" spans="1:8" s="1" customFormat="1">
      <c r="A6" s="12"/>
      <c r="B6" s="15" t="s">
        <v>3</v>
      </c>
      <c r="C6" s="9">
        <v>1689720229.6699998</v>
      </c>
      <c r="D6" s="9">
        <v>1655487686.7731111</v>
      </c>
      <c r="E6" s="9">
        <v>1720394821.5493703</v>
      </c>
      <c r="F6" s="9">
        <v>1558939149.6335595</v>
      </c>
      <c r="G6" s="9">
        <v>1750472306.6831436</v>
      </c>
      <c r="H6" s="9">
        <v>1737848865.0985584</v>
      </c>
    </row>
    <row r="7" spans="1:8" s="1" customFormat="1">
      <c r="A7" s="12"/>
      <c r="B7" s="15" t="s">
        <v>4</v>
      </c>
      <c r="C7" s="9">
        <v>50458576.935889199</v>
      </c>
      <c r="D7" s="9">
        <v>50884537.581031732</v>
      </c>
      <c r="E7" s="9">
        <v>46521318.708437853</v>
      </c>
      <c r="F7" s="9">
        <v>45798060.985351905</v>
      </c>
      <c r="G7" s="9">
        <v>46503128.67596665</v>
      </c>
      <c r="H7" s="9">
        <v>47497224.023266666</v>
      </c>
    </row>
    <row r="8" spans="1:8" s="1" customFormat="1">
      <c r="A8" s="12"/>
      <c r="B8" s="15" t="s">
        <v>40</v>
      </c>
      <c r="C8" s="8">
        <v>1608824784.9999998</v>
      </c>
      <c r="D8" s="8">
        <v>1557004262.9999998</v>
      </c>
      <c r="E8" s="8">
        <v>1623363448</v>
      </c>
      <c r="F8" s="8">
        <v>1443813899.9999998</v>
      </c>
      <c r="G8" s="8">
        <v>1590915837.5999999</v>
      </c>
      <c r="H8" s="8">
        <v>1575459903.9999998</v>
      </c>
    </row>
    <row r="9" spans="1:8" s="1" customFormat="1">
      <c r="A9" s="12"/>
      <c r="B9" s="15" t="s">
        <v>41</v>
      </c>
      <c r="C9" s="8"/>
      <c r="D9" s="8"/>
      <c r="E9" s="8"/>
      <c r="F9" s="8"/>
      <c r="G9" s="28"/>
      <c r="H9" s="8"/>
    </row>
    <row r="10" spans="1:8" ht="16">
      <c r="A10" s="18" t="s">
        <v>9</v>
      </c>
      <c r="B10" s="16" t="s">
        <v>10</v>
      </c>
      <c r="C10" s="10">
        <v>419298902.75380659</v>
      </c>
      <c r="D10" s="10">
        <v>480745923.47274196</v>
      </c>
      <c r="E10" s="10">
        <v>619244494.12270021</v>
      </c>
      <c r="F10" s="10">
        <v>762703687.24334335</v>
      </c>
      <c r="G10" s="26">
        <v>950702069.32203698</v>
      </c>
      <c r="H10" s="10">
        <v>930093224.52744818</v>
      </c>
    </row>
    <row r="11" spans="1:8" ht="16">
      <c r="A11" s="18" t="s">
        <v>11</v>
      </c>
      <c r="B11" s="16" t="s">
        <v>12</v>
      </c>
      <c r="C11" s="10">
        <v>19551463.759999998</v>
      </c>
      <c r="D11" s="10">
        <v>10049755.169999998</v>
      </c>
      <c r="E11" s="10">
        <v>24571867.18</v>
      </c>
      <c r="F11" s="10">
        <v>29853696.278571911</v>
      </c>
      <c r="G11" s="26">
        <v>31453139.350000001</v>
      </c>
      <c r="H11" s="10">
        <v>34728664.82</v>
      </c>
    </row>
    <row r="12" spans="1:8" ht="16">
      <c r="A12" s="18" t="s">
        <v>15</v>
      </c>
      <c r="B12" s="16" t="s">
        <v>16</v>
      </c>
      <c r="C12" s="10">
        <v>410302815.54030198</v>
      </c>
      <c r="D12" s="10">
        <v>453133903.49113256</v>
      </c>
      <c r="E12" s="10">
        <v>404486732.0295707</v>
      </c>
      <c r="F12" s="10">
        <v>429328532.13148737</v>
      </c>
      <c r="G12" s="26">
        <v>497937422.98221231</v>
      </c>
      <c r="H12" s="10">
        <v>501740956.82921839</v>
      </c>
    </row>
    <row r="13" spans="1:8" ht="16">
      <c r="A13" s="18" t="s">
        <v>17</v>
      </c>
      <c r="B13" s="16" t="s">
        <v>18</v>
      </c>
      <c r="C13" s="10">
        <v>20103264.275237083</v>
      </c>
      <c r="D13" s="10">
        <v>19380139.820499871</v>
      </c>
      <c r="E13" s="10">
        <v>5984973.3441583738</v>
      </c>
      <c r="F13" s="10">
        <v>5460851.6050837729</v>
      </c>
      <c r="G13" s="26">
        <v>5256115.4646000732</v>
      </c>
      <c r="H13" s="10">
        <v>5205051.6875637313</v>
      </c>
    </row>
    <row r="14" spans="1:8" ht="16">
      <c r="A14" s="18" t="s">
        <v>19</v>
      </c>
      <c r="B14" s="22" t="s">
        <v>20</v>
      </c>
      <c r="C14" s="10">
        <v>1077102.9432816093</v>
      </c>
      <c r="D14" s="10">
        <v>1079774.5395498222</v>
      </c>
      <c r="E14" s="10">
        <v>1643052.8295083572</v>
      </c>
      <c r="F14" s="10">
        <v>2149279.9896531259</v>
      </c>
      <c r="G14" s="26">
        <v>2930463.7006814494</v>
      </c>
      <c r="H14" s="10">
        <v>3376733.4185971916</v>
      </c>
    </row>
    <row r="15" spans="1:8" ht="16">
      <c r="A15" s="18" t="s">
        <v>23</v>
      </c>
      <c r="B15" s="22" t="s">
        <v>24</v>
      </c>
      <c r="C15" s="10">
        <v>181033205.03242472</v>
      </c>
      <c r="D15" s="10">
        <v>201316200.16762656</v>
      </c>
      <c r="E15" s="10">
        <v>227339264.07453209</v>
      </c>
      <c r="F15" s="10">
        <v>211586581.26653418</v>
      </c>
      <c r="G15" s="26">
        <v>207521749.5334425</v>
      </c>
      <c r="H15" s="10">
        <v>231731463.40255588</v>
      </c>
    </row>
    <row r="16" spans="1:8" ht="16">
      <c r="A16" s="18" t="s">
        <v>25</v>
      </c>
      <c r="B16" s="16" t="s">
        <v>26</v>
      </c>
      <c r="C16" s="10">
        <v>54852721.167969689</v>
      </c>
      <c r="D16" s="10">
        <v>57877813.905368783</v>
      </c>
      <c r="E16" s="10">
        <v>100322760.05614899</v>
      </c>
      <c r="F16" s="10">
        <v>88333279.038449436</v>
      </c>
      <c r="G16" s="26">
        <v>95619279.750464171</v>
      </c>
      <c r="H16" s="10">
        <v>96856382.05949533</v>
      </c>
    </row>
    <row r="17" spans="1:11" ht="16">
      <c r="A17" s="18" t="s">
        <v>27</v>
      </c>
      <c r="B17" s="16" t="s">
        <v>28</v>
      </c>
      <c r="C17" s="10">
        <v>41621663.937672794</v>
      </c>
      <c r="D17" s="10">
        <v>56337468.272270337</v>
      </c>
      <c r="E17" s="10">
        <v>65131355.742066786</v>
      </c>
      <c r="F17" s="10">
        <v>55656848.778977215</v>
      </c>
      <c r="G17" s="26">
        <v>61983304.508382484</v>
      </c>
      <c r="H17" s="10">
        <v>61209226.662630767</v>
      </c>
    </row>
    <row r="18" spans="1:11" ht="32">
      <c r="A18" s="18" t="s">
        <v>29</v>
      </c>
      <c r="B18" s="16" t="s">
        <v>30</v>
      </c>
      <c r="C18" s="10">
        <v>39814002.049773574</v>
      </c>
      <c r="D18" s="10">
        <v>43797338.363905825</v>
      </c>
      <c r="E18" s="10">
        <v>54071921.255718343</v>
      </c>
      <c r="F18" s="10">
        <v>60647396.052199274</v>
      </c>
      <c r="G18" s="26">
        <v>42262108.178017959</v>
      </c>
      <c r="H18" s="10">
        <v>66083186.78990487</v>
      </c>
    </row>
    <row r="19" spans="1:11" ht="26">
      <c r="A19" s="18" t="s">
        <v>31</v>
      </c>
      <c r="B19" s="23" t="s">
        <v>32</v>
      </c>
      <c r="C19" s="10">
        <v>44744817.877008647</v>
      </c>
      <c r="D19" s="10">
        <v>43303579.626081578</v>
      </c>
      <c r="E19" s="10">
        <v>7813227.0205979533</v>
      </c>
      <c r="F19" s="10">
        <v>6949057.3969082674</v>
      </c>
      <c r="G19" s="26">
        <v>7657057.0965778846</v>
      </c>
      <c r="H19" s="10">
        <v>7582667.8905249424</v>
      </c>
    </row>
    <row r="20" spans="1:11" ht="16">
      <c r="A20" s="18" t="s">
        <v>33</v>
      </c>
      <c r="B20" s="19" t="s">
        <v>34</v>
      </c>
      <c r="C20" s="10">
        <v>1038006100.4689767</v>
      </c>
      <c r="D20" s="10">
        <v>1002063455.0361568</v>
      </c>
      <c r="E20" s="10">
        <v>1055978651.8811135</v>
      </c>
      <c r="F20" s="10">
        <v>954056488.16965139</v>
      </c>
      <c r="G20" s="26">
        <v>1031115668.6429858</v>
      </c>
      <c r="H20" s="10">
        <v>1028278019.2583727</v>
      </c>
      <c r="J20" s="7" t="e">
        <f>H20/#REF!</f>
        <v>#REF!</v>
      </c>
    </row>
    <row r="21" spans="1:11" ht="16">
      <c r="A21" s="18" t="s">
        <v>35</v>
      </c>
      <c r="B21" s="22" t="s">
        <v>36</v>
      </c>
      <c r="C21" s="10">
        <v>47303175.674670562</v>
      </c>
      <c r="D21" s="10">
        <v>46168110.475996584</v>
      </c>
      <c r="E21" s="10">
        <v>52914916.095551953</v>
      </c>
      <c r="F21" s="10">
        <v>55633217.707402587</v>
      </c>
      <c r="G21" s="26">
        <v>72963081.380999997</v>
      </c>
      <c r="H21" s="10">
        <v>88556974.292999998</v>
      </c>
      <c r="K21" s="2">
        <f>45416573/H21</f>
        <v>0.51285145368375529</v>
      </c>
    </row>
    <row r="22" spans="1:11" ht="16">
      <c r="A22" s="18" t="s">
        <v>37</v>
      </c>
      <c r="B22" s="22" t="s">
        <v>5</v>
      </c>
      <c r="C22" s="10">
        <v>53839414.385611191</v>
      </c>
      <c r="D22" s="10">
        <v>40363950.191280499</v>
      </c>
      <c r="E22" s="10">
        <v>67971710.29494451</v>
      </c>
      <c r="F22" s="10">
        <v>67919463.530271113</v>
      </c>
      <c r="G22" s="26">
        <v>64971088.610459134</v>
      </c>
      <c r="H22" s="10">
        <v>53868460.546578407</v>
      </c>
      <c r="J22" s="7" t="e">
        <f>H22/#REF!</f>
        <v>#REF!</v>
      </c>
    </row>
    <row r="23" spans="1:11" ht="22.5" customHeight="1">
      <c r="A23" s="12"/>
      <c r="B23" s="17" t="s">
        <v>8</v>
      </c>
      <c r="C23" s="11" t="s">
        <v>6</v>
      </c>
      <c r="D23" s="11" t="s">
        <v>6</v>
      </c>
      <c r="E23" s="11" t="s">
        <v>6</v>
      </c>
      <c r="F23" s="11" t="s">
        <v>6</v>
      </c>
      <c r="G23" s="27" t="s">
        <v>6</v>
      </c>
      <c r="H23" s="11" t="s">
        <v>6</v>
      </c>
    </row>
    <row r="24" spans="1:11" ht="16">
      <c r="A24" s="18" t="s">
        <v>9</v>
      </c>
      <c r="B24" s="16" t="s">
        <v>10</v>
      </c>
      <c r="C24" s="10">
        <v>82538414.41226165</v>
      </c>
      <c r="D24" s="10">
        <v>119687820.17015101</v>
      </c>
      <c r="E24" s="10">
        <v>330528996.41735804</v>
      </c>
      <c r="F24" s="10">
        <v>529541438.59493685</v>
      </c>
      <c r="G24" s="26">
        <v>670187669.91618133</v>
      </c>
      <c r="H24" s="10">
        <v>656293247.40105546</v>
      </c>
    </row>
    <row r="25" spans="1:11" ht="16">
      <c r="A25" s="18" t="s">
        <v>11</v>
      </c>
      <c r="B25" s="16" t="s">
        <v>12</v>
      </c>
      <c r="C25" s="10">
        <v>19551463.759999998</v>
      </c>
      <c r="D25" s="10">
        <v>10049755.169999998</v>
      </c>
      <c r="E25" s="10">
        <v>24571867.18</v>
      </c>
      <c r="F25" s="10">
        <v>29853696.278571911</v>
      </c>
      <c r="G25" s="26">
        <v>31453139.350000001</v>
      </c>
      <c r="H25" s="10">
        <v>34728664.82</v>
      </c>
    </row>
    <row r="26" spans="1:11" ht="16">
      <c r="A26" s="18" t="s">
        <v>15</v>
      </c>
      <c r="B26" s="16" t="s">
        <v>16</v>
      </c>
      <c r="C26" s="10">
        <v>52223855.76427827</v>
      </c>
      <c r="D26" s="10">
        <v>46222423.067929089</v>
      </c>
      <c r="E26" s="10">
        <v>113514726.18468641</v>
      </c>
      <c r="F26" s="10">
        <v>174841260.1737822</v>
      </c>
      <c r="G26" s="26">
        <v>218998030.17500907</v>
      </c>
      <c r="H26" s="10">
        <v>217116314.00306582</v>
      </c>
    </row>
    <row r="27" spans="1:11" ht="16">
      <c r="A27" s="18" t="s">
        <v>17</v>
      </c>
      <c r="B27" s="16" t="s">
        <v>18</v>
      </c>
      <c r="C27" s="10">
        <v>0</v>
      </c>
      <c r="D27" s="10">
        <v>0</v>
      </c>
      <c r="E27" s="10">
        <v>72221.028836050231</v>
      </c>
      <c r="F27" s="10">
        <v>159098.22812470788</v>
      </c>
      <c r="G27" s="26">
        <v>0</v>
      </c>
      <c r="H27" s="10">
        <v>0</v>
      </c>
    </row>
    <row r="28" spans="1:11" ht="16">
      <c r="A28" s="18" t="s">
        <v>19</v>
      </c>
      <c r="B28" s="22" t="s">
        <v>20</v>
      </c>
      <c r="C28" s="10">
        <v>1055870.9432816093</v>
      </c>
      <c r="D28" s="10">
        <v>1057680.5395498222</v>
      </c>
      <c r="E28" s="10">
        <v>1619590.8295083572</v>
      </c>
      <c r="F28" s="10">
        <v>2126577.9896531259</v>
      </c>
      <c r="G28" s="26">
        <v>2930463.7006814494</v>
      </c>
      <c r="H28" s="10">
        <v>3376733.4185971916</v>
      </c>
    </row>
    <row r="29" spans="1:11" ht="16">
      <c r="A29" s="18" t="s">
        <v>21</v>
      </c>
      <c r="B29" s="22" t="s">
        <v>22</v>
      </c>
      <c r="C29" s="10" t="e">
        <v>#REF!</v>
      </c>
      <c r="D29" s="10" t="e">
        <v>#REF!</v>
      </c>
      <c r="E29" s="10" t="e">
        <v>#REF!</v>
      </c>
      <c r="F29" s="10" t="e">
        <v>#REF!</v>
      </c>
      <c r="G29" s="26" t="e">
        <v>#REF!</v>
      </c>
      <c r="H29" s="10" t="e">
        <v>#REF!</v>
      </c>
    </row>
    <row r="30" spans="1:11" ht="16">
      <c r="A30" s="18" t="s">
        <v>23</v>
      </c>
      <c r="B30" s="22" t="s">
        <v>24</v>
      </c>
      <c r="C30" s="10">
        <v>40708556.93592076</v>
      </c>
      <c r="D30" s="10">
        <v>43647279.388999999</v>
      </c>
      <c r="E30" s="10">
        <v>58124740.513978794</v>
      </c>
      <c r="F30" s="10">
        <v>65095803.436432019</v>
      </c>
      <c r="G30" s="26">
        <v>46697247.561958089</v>
      </c>
      <c r="H30" s="10">
        <v>69709961.70914939</v>
      </c>
    </row>
    <row r="31" spans="1:11" ht="16">
      <c r="A31" s="18" t="s">
        <v>25</v>
      </c>
      <c r="B31" s="16" t="s">
        <v>26</v>
      </c>
      <c r="C31" s="10">
        <v>1134441.22</v>
      </c>
      <c r="D31" s="10">
        <v>1615946.3699999999</v>
      </c>
      <c r="E31" s="10">
        <v>2720142.3836070187</v>
      </c>
      <c r="F31" s="10">
        <v>1926789.9942979501</v>
      </c>
      <c r="G31" s="26">
        <v>1033789.6845764063</v>
      </c>
      <c r="H31" s="10">
        <v>765836.828923719</v>
      </c>
    </row>
    <row r="32" spans="1:11" ht="16">
      <c r="A32" s="18" t="s">
        <v>27</v>
      </c>
      <c r="B32" s="16" t="s">
        <v>28</v>
      </c>
      <c r="C32" s="10">
        <v>2345657.1345207584</v>
      </c>
      <c r="D32" s="10">
        <v>2477989.0720000002</v>
      </c>
      <c r="E32" s="10">
        <v>3298316.3443114227</v>
      </c>
      <c r="F32" s="10">
        <v>3715589.2529340694</v>
      </c>
      <c r="G32" s="26">
        <v>4750047.2271816898</v>
      </c>
      <c r="H32" s="10">
        <v>4531997.1758256843</v>
      </c>
    </row>
    <row r="33" spans="1:8" ht="32">
      <c r="A33" s="18" t="s">
        <v>29</v>
      </c>
      <c r="B33" s="16" t="s">
        <v>30</v>
      </c>
      <c r="C33" s="10">
        <v>37228458.5814</v>
      </c>
      <c r="D33" s="10">
        <v>39553343.946999997</v>
      </c>
      <c r="E33" s="10">
        <v>52106281.786060348</v>
      </c>
      <c r="F33" s="10">
        <v>59453424.189199999</v>
      </c>
      <c r="G33" s="26">
        <v>40913410.650199994</v>
      </c>
      <c r="H33" s="10">
        <v>64412127.704399996</v>
      </c>
    </row>
    <row r="34" spans="1:8" ht="26">
      <c r="A34" s="18" t="s">
        <v>31</v>
      </c>
      <c r="B34" s="23" t="s">
        <v>32</v>
      </c>
      <c r="C34" s="10">
        <v>0</v>
      </c>
      <c r="D34" s="10">
        <v>0</v>
      </c>
      <c r="E34" s="10">
        <v>0</v>
      </c>
      <c r="F34" s="10">
        <v>0</v>
      </c>
      <c r="G34" s="26">
        <v>0</v>
      </c>
      <c r="H34" s="10">
        <v>0</v>
      </c>
    </row>
    <row r="35" spans="1:8" ht="16">
      <c r="A35" s="18" t="s">
        <v>33</v>
      </c>
      <c r="B35" s="19" t="s">
        <v>34</v>
      </c>
      <c r="C35" s="10">
        <v>18509089.01238963</v>
      </c>
      <c r="D35" s="10">
        <v>12000735.26394414</v>
      </c>
      <c r="E35" s="10">
        <v>20304356.424196489</v>
      </c>
      <c r="F35" s="10">
        <v>20008271.629675373</v>
      </c>
      <c r="G35" s="26">
        <v>14533357.196085524</v>
      </c>
      <c r="H35" s="10">
        <v>17377583.615621679</v>
      </c>
    </row>
    <row r="36" spans="1:8" ht="16">
      <c r="A36" s="18" t="s">
        <v>35</v>
      </c>
      <c r="B36" s="22" t="s">
        <v>36</v>
      </c>
      <c r="C36" s="10">
        <v>10424798.8785</v>
      </c>
      <c r="D36" s="10">
        <v>16854913.913001359</v>
      </c>
      <c r="E36" s="10">
        <v>22172934.448238641</v>
      </c>
      <c r="F36" s="10">
        <v>30479468.984578378</v>
      </c>
      <c r="G36" s="26">
        <v>46060322.705500007</v>
      </c>
      <c r="H36" s="10">
        <v>45416573.245999999</v>
      </c>
    </row>
    <row r="37" spans="1:8" ht="16">
      <c r="A37" s="18" t="s">
        <v>37</v>
      </c>
      <c r="B37" s="22" t="s">
        <v>5</v>
      </c>
      <c r="C37" s="10">
        <v>20738950.700272951</v>
      </c>
      <c r="D37" s="10">
        <v>21566958.984676361</v>
      </c>
      <c r="E37" s="10">
        <v>30174543.132787757</v>
      </c>
      <c r="F37" s="10">
        <v>28236297.907332413</v>
      </c>
      <c r="G37" s="26">
        <v>27619119.757196937</v>
      </c>
      <c r="H37" s="10">
        <v>31367075.4706189</v>
      </c>
    </row>
    <row r="38" spans="1:8">
      <c r="A38" s="12"/>
      <c r="B38" s="13"/>
      <c r="C38" s="10"/>
      <c r="D38" s="10"/>
      <c r="E38" s="10"/>
      <c r="F38" s="10"/>
      <c r="G38" s="26"/>
      <c r="H38" s="10"/>
    </row>
    <row r="39" spans="1:8">
      <c r="A39" s="12"/>
      <c r="B39" s="17" t="s">
        <v>8</v>
      </c>
      <c r="C39" s="11" t="s">
        <v>7</v>
      </c>
      <c r="D39" s="11" t="s">
        <v>7</v>
      </c>
      <c r="E39" s="11" t="s">
        <v>7</v>
      </c>
      <c r="F39" s="11" t="s">
        <v>7</v>
      </c>
      <c r="G39" s="27" t="s">
        <v>7</v>
      </c>
      <c r="H39" s="11" t="s">
        <v>7</v>
      </c>
    </row>
    <row r="40" spans="1:8" ht="16">
      <c r="A40" s="18" t="s">
        <v>9</v>
      </c>
      <c r="B40" s="16" t="s">
        <v>10</v>
      </c>
      <c r="C40" s="10">
        <v>336661301.49034488</v>
      </c>
      <c r="D40" s="10">
        <v>360855072.4883281</v>
      </c>
      <c r="E40" s="10">
        <v>288437500.23138577</v>
      </c>
      <c r="F40" s="10">
        <v>230248348.43152225</v>
      </c>
      <c r="G40" s="26">
        <v>263598717.01185563</v>
      </c>
      <c r="H40" s="10">
        <v>272368872.1307928</v>
      </c>
    </row>
    <row r="41" spans="1:8" ht="16">
      <c r="A41" s="18" t="s">
        <v>11</v>
      </c>
      <c r="B41" s="16" t="s">
        <v>12</v>
      </c>
      <c r="C41" s="10">
        <v>0</v>
      </c>
      <c r="D41" s="10">
        <v>0</v>
      </c>
      <c r="E41" s="10">
        <v>0</v>
      </c>
      <c r="F41" s="10">
        <v>0</v>
      </c>
      <c r="G41" s="26">
        <v>0</v>
      </c>
      <c r="H41" s="10">
        <v>0</v>
      </c>
    </row>
    <row r="42" spans="1:8" ht="16">
      <c r="A42" s="20" t="s">
        <v>13</v>
      </c>
      <c r="B42" s="21" t="s">
        <v>14</v>
      </c>
      <c r="C42" s="10">
        <v>0</v>
      </c>
      <c r="D42" s="10">
        <v>0</v>
      </c>
      <c r="E42" s="10">
        <v>0</v>
      </c>
      <c r="F42" s="10">
        <v>0</v>
      </c>
      <c r="G42" s="26">
        <v>0</v>
      </c>
      <c r="H42" s="10">
        <v>0</v>
      </c>
    </row>
    <row r="43" spans="1:8" ht="16">
      <c r="A43" s="18" t="s">
        <v>15</v>
      </c>
      <c r="B43" s="16" t="s">
        <v>16</v>
      </c>
      <c r="C43" s="10">
        <v>357007752.19162369</v>
      </c>
      <c r="D43" s="10">
        <v>406789852.95320344</v>
      </c>
      <c r="E43" s="10">
        <v>290181984.9430843</v>
      </c>
      <c r="F43" s="10">
        <v>252531249.06990516</v>
      </c>
      <c r="G43" s="26">
        <v>278939392.80720323</v>
      </c>
      <c r="H43" s="10">
        <v>284556787.70475256</v>
      </c>
    </row>
    <row r="44" spans="1:8" ht="16">
      <c r="A44" s="18" t="s">
        <v>17</v>
      </c>
      <c r="B44" s="16" t="s">
        <v>18</v>
      </c>
      <c r="C44" s="10">
        <v>19389421.080037083</v>
      </c>
      <c r="D44" s="10">
        <v>18862740.31909987</v>
      </c>
      <c r="E44" s="10">
        <v>5363316.8531223238</v>
      </c>
      <c r="F44" s="10">
        <v>4770115.6707590651</v>
      </c>
      <c r="G44" s="26">
        <v>5256115.4646000732</v>
      </c>
      <c r="H44" s="10">
        <v>5205051.6875637313</v>
      </c>
    </row>
    <row r="45" spans="1:8" ht="16">
      <c r="A45" s="18" t="s">
        <v>19</v>
      </c>
      <c r="B45" s="22" t="s">
        <v>20</v>
      </c>
      <c r="C45" s="10">
        <v>0</v>
      </c>
      <c r="D45" s="10">
        <v>0</v>
      </c>
      <c r="E45" s="10">
        <v>0</v>
      </c>
      <c r="F45" s="10">
        <v>0</v>
      </c>
      <c r="G45" s="26">
        <v>0</v>
      </c>
      <c r="H45" s="10">
        <v>0</v>
      </c>
    </row>
    <row r="46" spans="1:8" ht="16">
      <c r="A46" s="18" t="s">
        <v>23</v>
      </c>
      <c r="B46" s="22" t="s">
        <v>24</v>
      </c>
      <c r="C46" s="10">
        <v>140299804.28800395</v>
      </c>
      <c r="D46" s="10">
        <v>157498122.15128738</v>
      </c>
      <c r="E46" s="10">
        <v>168548218.55211368</v>
      </c>
      <c r="F46" s="10">
        <v>146479027.27490216</v>
      </c>
      <c r="G46" s="26">
        <v>160824501.97148442</v>
      </c>
      <c r="H46" s="10">
        <v>162021501.69340649</v>
      </c>
    </row>
    <row r="47" spans="1:8" ht="16">
      <c r="A47" s="18" t="s">
        <v>25</v>
      </c>
      <c r="B47" s="16" t="s">
        <v>26</v>
      </c>
      <c r="C47" s="10">
        <v>53693436.139469683</v>
      </c>
      <c r="D47" s="10">
        <v>56091068.908029616</v>
      </c>
      <c r="E47" s="10">
        <v>96936312.664102361</v>
      </c>
      <c r="F47" s="10">
        <v>86394738.488951489</v>
      </c>
      <c r="G47" s="26">
        <v>94585490.065887779</v>
      </c>
      <c r="H47" s="10">
        <v>96090545.230571613</v>
      </c>
    </row>
    <row r="48" spans="1:8" ht="16">
      <c r="A48" s="18" t="s">
        <v>27</v>
      </c>
      <c r="B48" s="16" t="s">
        <v>28</v>
      </c>
      <c r="C48" s="10">
        <v>39276006.803152032</v>
      </c>
      <c r="D48" s="10">
        <v>53859479.20027034</v>
      </c>
      <c r="E48" s="10">
        <v>61833039.397755362</v>
      </c>
      <c r="F48" s="10">
        <v>51941259.526043147</v>
      </c>
      <c r="G48" s="26">
        <v>57233257.281200796</v>
      </c>
      <c r="H48" s="10">
        <v>56677229.486805081</v>
      </c>
    </row>
    <row r="49" spans="1:8" ht="32">
      <c r="A49" s="18" t="s">
        <v>29</v>
      </c>
      <c r="B49" s="16" t="s">
        <v>30</v>
      </c>
      <c r="C49" s="10">
        <v>2585543.4683735771</v>
      </c>
      <c r="D49" s="10">
        <v>4243994.4169058232</v>
      </c>
      <c r="E49" s="10">
        <v>1965639.4696579957</v>
      </c>
      <c r="F49" s="10">
        <v>1193971.8629992758</v>
      </c>
      <c r="G49" s="26">
        <v>1348697.5278179669</v>
      </c>
      <c r="H49" s="10">
        <v>1671059.0855048723</v>
      </c>
    </row>
    <row r="50" spans="1:8" ht="26">
      <c r="A50" s="18" t="s">
        <v>31</v>
      </c>
      <c r="B50" s="23" t="s">
        <v>32</v>
      </c>
      <c r="C50" s="10">
        <v>44744817.877008647</v>
      </c>
      <c r="D50" s="10">
        <v>43303579.626081578</v>
      </c>
      <c r="E50" s="10">
        <v>7813227.0205979533</v>
      </c>
      <c r="F50" s="10">
        <v>6949057.3969082674</v>
      </c>
      <c r="G50" s="26">
        <v>7657057.0965778846</v>
      </c>
      <c r="H50" s="10">
        <v>7582667.8905249424</v>
      </c>
    </row>
    <row r="51" spans="1:8" ht="16">
      <c r="A51" s="18" t="s">
        <v>33</v>
      </c>
      <c r="B51" s="19" t="s">
        <v>34</v>
      </c>
      <c r="C51" s="10">
        <v>1000611970.9237239</v>
      </c>
      <c r="D51" s="10">
        <v>967331167.4114126</v>
      </c>
      <c r="E51" s="10">
        <v>1028310720.085477</v>
      </c>
      <c r="F51" s="10">
        <v>920004273.41157603</v>
      </c>
      <c r="G51" s="26">
        <v>1013897623.8404337</v>
      </c>
      <c r="H51" s="10">
        <v>1008042572.7834843</v>
      </c>
    </row>
    <row r="52" spans="1:8" ht="16">
      <c r="A52" s="18" t="s">
        <v>35</v>
      </c>
      <c r="B52" s="22" t="s">
        <v>36</v>
      </c>
      <c r="C52" s="10">
        <v>12460338.584827458</v>
      </c>
      <c r="D52" s="10">
        <v>5862361.7692215191</v>
      </c>
      <c r="E52" s="10">
        <v>0</v>
      </c>
      <c r="F52" s="10">
        <v>0</v>
      </c>
      <c r="G52" s="26">
        <v>0</v>
      </c>
      <c r="H52" s="10">
        <v>0</v>
      </c>
    </row>
    <row r="53" spans="1:8" ht="16">
      <c r="A53" s="18" t="s">
        <v>37</v>
      </c>
      <c r="B53" s="22" t="s">
        <v>5</v>
      </c>
      <c r="C53" s="10">
        <v>31405169.807902694</v>
      </c>
      <c r="D53" s="10">
        <v>17094953.687148154</v>
      </c>
      <c r="E53" s="10">
        <v>32961834.452937104</v>
      </c>
      <c r="F53" s="10">
        <v>38518809.854895175</v>
      </c>
      <c r="G53" s="26">
        <v>37351968.853262201</v>
      </c>
      <c r="H53" s="10">
        <v>22501385.075959504</v>
      </c>
    </row>
    <row r="57" spans="1:8">
      <c r="A57" s="12"/>
      <c r="B57" s="17" t="s">
        <v>8</v>
      </c>
      <c r="C57" s="11" t="s">
        <v>42</v>
      </c>
      <c r="D57" s="11" t="s">
        <v>42</v>
      </c>
      <c r="E57" s="11" t="s">
        <v>42</v>
      </c>
      <c r="F57" s="11" t="s">
        <v>42</v>
      </c>
      <c r="G57" s="11" t="s">
        <v>42</v>
      </c>
      <c r="H57" s="11" t="s">
        <v>42</v>
      </c>
    </row>
    <row r="58" spans="1:8" ht="16">
      <c r="A58" s="18" t="s">
        <v>9</v>
      </c>
      <c r="B58" s="16" t="s">
        <v>10</v>
      </c>
      <c r="C58" s="33">
        <v>172516131.14802223</v>
      </c>
      <c r="D58" s="37">
        <v>166959357.00278121</v>
      </c>
      <c r="E58" s="41">
        <v>198707578.71876657</v>
      </c>
      <c r="F58" s="46">
        <v>176729841.08577722</v>
      </c>
      <c r="G58" s="50">
        <v>194735833.44771382</v>
      </c>
      <c r="H58" s="29">
        <v>192843952.02936739</v>
      </c>
    </row>
    <row r="59" spans="1:8" ht="16">
      <c r="A59" s="18" t="s">
        <v>11</v>
      </c>
      <c r="B59" s="16" t="s">
        <v>12</v>
      </c>
      <c r="C59" s="10"/>
      <c r="D59" s="10"/>
      <c r="E59" s="10"/>
      <c r="F59" s="10"/>
      <c r="G59" s="26"/>
      <c r="H59" s="10"/>
    </row>
    <row r="60" spans="1:8" ht="16">
      <c r="A60" s="20" t="s">
        <v>13</v>
      </c>
      <c r="B60" s="21" t="s">
        <v>14</v>
      </c>
      <c r="C60" s="10"/>
      <c r="D60" s="10"/>
      <c r="E60" s="10"/>
      <c r="F60" s="10"/>
      <c r="G60" s="26"/>
      <c r="H60" s="10"/>
    </row>
    <row r="61" spans="1:8" ht="16">
      <c r="A61" s="18" t="s">
        <v>15</v>
      </c>
      <c r="B61" s="16" t="s">
        <v>16</v>
      </c>
      <c r="C61" s="34">
        <v>310727901.92367119</v>
      </c>
      <c r="D61" s="38">
        <v>304087359.15203953</v>
      </c>
      <c r="E61" s="42">
        <v>250354333.60068524</v>
      </c>
      <c r="F61" s="47">
        <v>222664288.28567931</v>
      </c>
      <c r="G61" s="51">
        <v>245350278.66238117</v>
      </c>
      <c r="H61" s="30">
        <v>242966671.98368481</v>
      </c>
    </row>
    <row r="62" spans="1:8" ht="16">
      <c r="A62" s="18" t="s">
        <v>17</v>
      </c>
      <c r="B62" s="16" t="s">
        <v>18</v>
      </c>
      <c r="C62" s="35">
        <v>19389421.080037083</v>
      </c>
      <c r="D62" s="39">
        <v>18764884.504635353</v>
      </c>
      <c r="E62" s="43">
        <v>5363316.8531223238</v>
      </c>
      <c r="F62" s="48">
        <v>4770115.6707590651</v>
      </c>
      <c r="G62" s="52">
        <v>5256115.4646000732</v>
      </c>
      <c r="H62" s="31">
        <v>5205051.6875637313</v>
      </c>
    </row>
    <row r="63" spans="1:8" ht="16">
      <c r="A63" s="18" t="s">
        <v>19</v>
      </c>
      <c r="B63" s="22" t="s">
        <v>20</v>
      </c>
      <c r="C63" s="10"/>
      <c r="D63" s="10"/>
      <c r="E63" s="10"/>
      <c r="F63" s="10"/>
      <c r="G63" s="26"/>
      <c r="H63" s="10"/>
    </row>
    <row r="64" spans="1:8" ht="16">
      <c r="A64" s="18" t="s">
        <v>23</v>
      </c>
      <c r="B64" s="22" t="s">
        <v>24</v>
      </c>
      <c r="C64" s="36">
        <v>128765642.55716933</v>
      </c>
      <c r="D64" s="40">
        <v>124618079.14616811</v>
      </c>
      <c r="E64" s="44">
        <v>155602402.52885756</v>
      </c>
      <c r="F64" s="49">
        <v>138392244.76893583</v>
      </c>
      <c r="G64" s="54">
        <v>152492238.7877799</v>
      </c>
      <c r="H64" s="32">
        <v>151010758.83672556</v>
      </c>
    </row>
    <row r="65" spans="1:8" ht="16">
      <c r="A65" s="18" t="s">
        <v>25</v>
      </c>
      <c r="B65" s="16" t="s">
        <v>26</v>
      </c>
      <c r="C65" s="36">
        <v>44247653.233930774</v>
      </c>
      <c r="D65" s="40">
        <v>42822428.741347343</v>
      </c>
      <c r="E65" s="44">
        <v>89388614.218705401</v>
      </c>
      <c r="F65" s="49">
        <v>79501927.845984429</v>
      </c>
      <c r="G65" s="54">
        <v>87601924.410001218</v>
      </c>
      <c r="H65" s="32">
        <v>86750861.459395543</v>
      </c>
    </row>
    <row r="66" spans="1:8" ht="16">
      <c r="A66" s="18" t="s">
        <v>27</v>
      </c>
      <c r="B66" s="16" t="s">
        <v>28</v>
      </c>
      <c r="C66" s="36">
        <v>39276006.803152032</v>
      </c>
      <c r="D66" s="40">
        <v>38010919.894004948</v>
      </c>
      <c r="E66" s="44">
        <v>58400561.289554194</v>
      </c>
      <c r="F66" s="49">
        <v>51941259.526043147</v>
      </c>
      <c r="G66" s="54">
        <v>57233257.281200796</v>
      </c>
      <c r="H66" s="32">
        <v>56677229.486805081</v>
      </c>
    </row>
    <row r="67" spans="1:8" ht="32">
      <c r="A67" s="18" t="s">
        <v>29</v>
      </c>
      <c r="B67" s="16" t="s">
        <v>30</v>
      </c>
      <c r="C67" s="36">
        <v>497164.64307787386</v>
      </c>
      <c r="D67" s="40">
        <v>481150.88473423978</v>
      </c>
      <c r="E67" s="44">
        <v>0</v>
      </c>
      <c r="F67" s="49">
        <v>0</v>
      </c>
      <c r="G67" s="54">
        <v>0</v>
      </c>
      <c r="H67" s="32">
        <v>0</v>
      </c>
    </row>
    <row r="68" spans="1:8" ht="26">
      <c r="A68" s="18" t="s">
        <v>31</v>
      </c>
      <c r="B68" s="23" t="s">
        <v>32</v>
      </c>
      <c r="C68" s="36">
        <v>44744817.877008647</v>
      </c>
      <c r="D68" s="40">
        <v>43303579.626081578</v>
      </c>
      <c r="E68" s="44">
        <v>7813227.0205979533</v>
      </c>
      <c r="F68" s="49">
        <v>6949057.3969082674</v>
      </c>
      <c r="G68" s="54">
        <v>7657057.0965778846</v>
      </c>
      <c r="H68" s="32">
        <v>7582667.8905249424</v>
      </c>
    </row>
    <row r="69" spans="1:8" ht="16">
      <c r="A69" s="18" t="s">
        <v>33</v>
      </c>
      <c r="B69" s="19" t="s">
        <v>34</v>
      </c>
      <c r="C69" s="36">
        <v>977425688.29110003</v>
      </c>
      <c r="D69" s="40">
        <v>942574583.19437587</v>
      </c>
      <c r="E69" s="44">
        <v>1013335816.2985684</v>
      </c>
      <c r="F69" s="49">
        <v>901257410.18884861</v>
      </c>
      <c r="G69" s="54">
        <v>993081371.23752487</v>
      </c>
      <c r="H69" s="32">
        <v>983433469.46265841</v>
      </c>
    </row>
    <row r="70" spans="1:8" ht="16">
      <c r="A70" s="18" t="s">
        <v>35</v>
      </c>
      <c r="B70" s="22" t="s">
        <v>36</v>
      </c>
      <c r="C70" s="10"/>
      <c r="D70" s="10"/>
      <c r="E70" s="10"/>
      <c r="F70" s="10"/>
      <c r="G70" s="26"/>
      <c r="H70" s="10"/>
    </row>
    <row r="71" spans="1:8" ht="16">
      <c r="A71" s="18" t="s">
        <v>37</v>
      </c>
      <c r="B71" s="22" t="s">
        <v>5</v>
      </c>
      <c r="C71" s="10"/>
      <c r="D71" s="10"/>
      <c r="E71" s="10"/>
      <c r="F71" s="10"/>
      <c r="G71" s="26"/>
      <c r="H71" s="10"/>
    </row>
  </sheetData>
  <customSheetViews>
    <customSheetView guid="{F1C52572-11B5-4E66-AA57-700EE3CF8AF4}" topLeftCell="A64">
      <selection activeCell="C89" sqref="C89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0262-EBE6-9B40-9784-6C4BAC56F421}">
  <dimension ref="A1:G41"/>
  <sheetViews>
    <sheetView zoomScale="89" workbookViewId="0">
      <selection activeCell="R16" sqref="R16"/>
    </sheetView>
  </sheetViews>
  <sheetFormatPr baseColWidth="10" defaultRowHeight="16"/>
  <cols>
    <col min="1" max="1" width="23.1640625" style="62" customWidth="1"/>
    <col min="2" max="2" width="14.1640625" style="62" customWidth="1"/>
    <col min="3" max="3" width="14.5" style="62" customWidth="1"/>
    <col min="4" max="4" width="12.83203125" style="62" bestFit="1" customWidth="1"/>
    <col min="5" max="5" width="14.33203125" style="62" customWidth="1"/>
    <col min="6" max="6" width="14.6640625" style="62" customWidth="1"/>
    <col min="7" max="16384" width="10.83203125" style="62"/>
  </cols>
  <sheetData>
    <row r="1" spans="1:7">
      <c r="A1" s="62" t="s">
        <v>51</v>
      </c>
    </row>
    <row r="2" spans="1:7">
      <c r="A2" s="62" t="s">
        <v>52</v>
      </c>
    </row>
    <row r="4" spans="1:7">
      <c r="B4" s="62">
        <v>2012</v>
      </c>
      <c r="C4" s="62">
        <v>2013</v>
      </c>
      <c r="D4" s="62">
        <v>2014</v>
      </c>
      <c r="E4" s="62">
        <v>2015</v>
      </c>
      <c r="F4" s="62">
        <v>2016</v>
      </c>
      <c r="G4" s="62">
        <v>2017</v>
      </c>
    </row>
    <row r="5" spans="1:7">
      <c r="A5" s="62" t="s">
        <v>45</v>
      </c>
      <c r="B5" s="63">
        <v>76990731</v>
      </c>
      <c r="C5" s="63">
        <v>72042629</v>
      </c>
      <c r="D5" s="63">
        <v>150848198</v>
      </c>
      <c r="E5" s="63">
        <v>216511410</v>
      </c>
      <c r="F5" s="63">
        <v>227616227</v>
      </c>
    </row>
    <row r="6" spans="1:7">
      <c r="A6" s="62" t="s">
        <v>46</v>
      </c>
      <c r="B6" s="63">
        <v>243826143</v>
      </c>
      <c r="C6" s="63">
        <v>215610281</v>
      </c>
      <c r="D6" s="63">
        <v>455021153</v>
      </c>
      <c r="E6" s="63">
        <v>404694258</v>
      </c>
      <c r="F6" s="63">
        <v>445926241</v>
      </c>
    </row>
    <row r="7" spans="1:7">
      <c r="A7" s="62" t="s">
        <v>47</v>
      </c>
      <c r="B7" s="63">
        <v>56907943</v>
      </c>
      <c r="C7" s="63">
        <v>113955643</v>
      </c>
      <c r="D7" s="63">
        <v>47549526</v>
      </c>
      <c r="E7" s="63">
        <v>37953743</v>
      </c>
      <c r="F7" s="63">
        <v>41921377</v>
      </c>
    </row>
    <row r="8" spans="1:7">
      <c r="A8" s="62" t="s">
        <v>48</v>
      </c>
      <c r="B8" s="63">
        <v>22750788</v>
      </c>
      <c r="C8" s="63">
        <v>19187130</v>
      </c>
      <c r="D8" s="63">
        <v>5989604</v>
      </c>
      <c r="E8" s="63">
        <v>3054469</v>
      </c>
    </row>
    <row r="9" spans="1:7">
      <c r="A9" s="62" t="s">
        <v>49</v>
      </c>
      <c r="B9" s="63">
        <f>SUM(B5:B8)</f>
        <v>400475605</v>
      </c>
      <c r="C9" s="63">
        <f>SUM(C5:C8)</f>
        <v>420795683</v>
      </c>
      <c r="D9" s="63">
        <f>SUM(D5:D8)</f>
        <v>659408481</v>
      </c>
      <c r="E9" s="63">
        <f>SUM(E5:E8)</f>
        <v>662213880</v>
      </c>
      <c r="F9" s="63">
        <f ca="1">SUM(F5:F9)</f>
        <v>715463845</v>
      </c>
    </row>
    <row r="11" spans="1:7">
      <c r="B11" s="63"/>
      <c r="C11" s="63"/>
      <c r="D11" s="63"/>
      <c r="E11" s="63"/>
      <c r="F11" s="63"/>
    </row>
    <row r="12" spans="1:7">
      <c r="B12" s="62">
        <v>2012</v>
      </c>
      <c r="C12" s="62">
        <v>2013</v>
      </c>
      <c r="D12" s="62">
        <v>2014</v>
      </c>
      <c r="E12" s="62">
        <v>2015</v>
      </c>
      <c r="F12" s="62">
        <v>2016</v>
      </c>
    </row>
    <row r="13" spans="1:7">
      <c r="A13" s="62" t="s">
        <v>45</v>
      </c>
      <c r="B13" s="64">
        <f>B5/B9</f>
        <v>0.19224824193723361</v>
      </c>
      <c r="C13" s="64">
        <f>C5/C9</f>
        <v>0.1712057226594694</v>
      </c>
      <c r="D13" s="64">
        <f>D5/D9</f>
        <v>0.22876290242921518</v>
      </c>
      <c r="E13" s="64">
        <f>E5/E9</f>
        <v>0.32695087877046614</v>
      </c>
      <c r="F13" s="64">
        <f ca="1">F5/F9</f>
        <v>0.31813798641355523</v>
      </c>
    </row>
    <row r="14" spans="1:7">
      <c r="A14" s="62" t="s">
        <v>47</v>
      </c>
      <c r="B14" s="64">
        <f>B7/B9</f>
        <v>0.14210089775630652</v>
      </c>
      <c r="C14" s="64">
        <f>C7/C9</f>
        <v>0.27080991465399612</v>
      </c>
      <c r="D14" s="64">
        <f>D7/D9</f>
        <v>7.2109363725335524E-2</v>
      </c>
      <c r="E14" s="64">
        <f>E7/E9</f>
        <v>5.7313421156318864E-2</v>
      </c>
      <c r="F14" s="64">
        <f ca="1">F7/F9</f>
        <v>5.8593285031754469E-2</v>
      </c>
    </row>
    <row r="15" spans="1:7">
      <c r="A15" s="62" t="s">
        <v>46</v>
      </c>
      <c r="B15" s="64">
        <f>B6/B9</f>
        <v>0.60884143742038921</v>
      </c>
      <c r="C15" s="64">
        <f>C6/C9</f>
        <v>0.51238710307776614</v>
      </c>
      <c r="D15" s="64">
        <f>D6/D9</f>
        <v>0.69004443544607674</v>
      </c>
      <c r="E15" s="64">
        <f>E6/E9</f>
        <v>0.6111231887800358</v>
      </c>
      <c r="F15" s="64">
        <f ca="1">F6/F9</f>
        <v>0.62326872855469029</v>
      </c>
    </row>
    <row r="16" spans="1:7">
      <c r="A16" s="62" t="s">
        <v>48</v>
      </c>
      <c r="B16" s="65">
        <f>B8/B9</f>
        <v>5.6809422886070673E-2</v>
      </c>
      <c r="C16" s="65">
        <f>C8/C9</f>
        <v>4.559725960876837E-2</v>
      </c>
      <c r="D16" s="65">
        <f>D8/D9</f>
        <v>9.0832983993725733E-3</v>
      </c>
      <c r="E16" s="65">
        <f>E8/E9</f>
        <v>4.6125112931791768E-3</v>
      </c>
      <c r="F16" s="65">
        <f ca="1">#REF!/F9</f>
        <v>0</v>
      </c>
    </row>
    <row r="29" spans="1:6">
      <c r="A29" s="62" t="s">
        <v>50</v>
      </c>
    </row>
    <row r="30" spans="1:6">
      <c r="B30" s="62">
        <v>2012</v>
      </c>
      <c r="C30" s="62">
        <v>2013</v>
      </c>
      <c r="D30" s="62">
        <v>2014</v>
      </c>
      <c r="E30" s="62">
        <v>2015</v>
      </c>
      <c r="F30" s="62">
        <v>2016</v>
      </c>
    </row>
    <row r="31" spans="1:6">
      <c r="A31" s="62" t="s">
        <v>45</v>
      </c>
      <c r="B31" s="63">
        <v>127531985</v>
      </c>
      <c r="C31" s="63">
        <v>164064063</v>
      </c>
      <c r="D31" s="63">
        <v>405514538</v>
      </c>
      <c r="E31" s="63">
        <v>619963088</v>
      </c>
      <c r="F31" s="63">
        <v>773658685</v>
      </c>
    </row>
    <row r="32" spans="1:6">
      <c r="A32" s="62" t="s">
        <v>46</v>
      </c>
      <c r="B32" s="63">
        <v>372621139</v>
      </c>
      <c r="C32" s="63">
        <v>288943121</v>
      </c>
      <c r="D32" s="63">
        <v>463430304</v>
      </c>
      <c r="E32" s="63">
        <v>412173328</v>
      </c>
      <c r="F32" s="63">
        <v>454167310</v>
      </c>
    </row>
    <row r="33" spans="1:6">
      <c r="A33" s="62" t="s">
        <v>47</v>
      </c>
      <c r="B33" s="63">
        <v>224484056</v>
      </c>
      <c r="C33" s="63">
        <v>243987847</v>
      </c>
      <c r="D33" s="63">
        <v>94953863</v>
      </c>
      <c r="E33" s="63">
        <v>53518507</v>
      </c>
      <c r="F33" s="63">
        <v>68862884</v>
      </c>
    </row>
    <row r="34" spans="1:6">
      <c r="A34" s="62" t="s">
        <v>48</v>
      </c>
      <c r="B34" s="63">
        <v>23432877</v>
      </c>
      <c r="C34" s="63">
        <v>27344697</v>
      </c>
      <c r="D34" s="63">
        <v>9457469</v>
      </c>
      <c r="E34" s="63">
        <v>17490147</v>
      </c>
      <c r="F34" s="63">
        <v>42825750</v>
      </c>
    </row>
    <row r="35" spans="1:6">
      <c r="A35" s="62" t="s">
        <v>49</v>
      </c>
      <c r="B35" s="63">
        <f>SUM(B31:B34)</f>
        <v>748070057</v>
      </c>
      <c r="C35" s="63">
        <f>SUM(C31:C34)</f>
        <v>724339728</v>
      </c>
      <c r="D35" s="63">
        <f>SUM(D31:D34)</f>
        <v>973356174</v>
      </c>
      <c r="E35" s="63">
        <f>SUM(E31:E34)</f>
        <v>1103145070</v>
      </c>
      <c r="F35" s="63">
        <f>SUM(F31:F34)</f>
        <v>1339514629</v>
      </c>
    </row>
    <row r="37" spans="1:6">
      <c r="B37" s="62">
        <v>2012</v>
      </c>
      <c r="C37" s="62">
        <v>2013</v>
      </c>
      <c r="D37" s="62">
        <v>2014</v>
      </c>
      <c r="E37" s="62">
        <v>2015</v>
      </c>
      <c r="F37" s="62">
        <v>2016</v>
      </c>
    </row>
    <row r="38" spans="1:6">
      <c r="A38" s="62" t="s">
        <v>45</v>
      </c>
      <c r="B38" s="65">
        <v>0.17048133902250281</v>
      </c>
      <c r="C38" s="65">
        <v>0.22650153879175325</v>
      </c>
      <c r="D38" s="65">
        <v>0.41661474887814293</v>
      </c>
      <c r="E38" s="65">
        <v>0.56199597392934009</v>
      </c>
      <c r="F38" s="65">
        <v>0.5775664320870959</v>
      </c>
    </row>
    <row r="39" spans="1:6">
      <c r="A39" s="62" t="s">
        <v>46</v>
      </c>
      <c r="B39" s="65">
        <v>0.49810995041604772</v>
      </c>
      <c r="C39" s="65">
        <v>0.39890552710371285</v>
      </c>
      <c r="D39" s="65">
        <v>0.47611585191424488</v>
      </c>
      <c r="E39" s="65">
        <v>0.3736347459722591</v>
      </c>
      <c r="F39" s="65">
        <v>0.33905363940597921</v>
      </c>
    </row>
    <row r="40" spans="1:6">
      <c r="A40" s="62" t="s">
        <v>47</v>
      </c>
      <c r="B40" s="65">
        <v>0.30008426871174715</v>
      </c>
      <c r="C40" s="65">
        <v>0.33684172987954625</v>
      </c>
      <c r="D40" s="65">
        <v>9.7553049476008152E-2</v>
      </c>
      <c r="E40" s="65">
        <v>4.8514477792118496E-2</v>
      </c>
      <c r="F40" s="65">
        <v>5.1408833102038483E-2</v>
      </c>
    </row>
    <row r="41" spans="1:6">
      <c r="A41" s="62" t="s">
        <v>48</v>
      </c>
      <c r="B41" s="65">
        <v>3.1324441849702317E-2</v>
      </c>
      <c r="C41" s="65">
        <v>3.7751204224987643E-2</v>
      </c>
      <c r="D41" s="65">
        <v>9.7163497316040039E-3</v>
      </c>
      <c r="E41" s="65">
        <v>1.5854802306282344E-2</v>
      </c>
      <c r="F41" s="65">
        <v>3.1971095404886393E-2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6F30-6879-B14E-A7DE-3B0965D5BD7C}">
  <dimension ref="A1:G41"/>
  <sheetViews>
    <sheetView topLeftCell="A7" workbookViewId="0">
      <selection activeCell="H21" sqref="H21"/>
    </sheetView>
  </sheetViews>
  <sheetFormatPr baseColWidth="10" defaultRowHeight="15"/>
  <cols>
    <col min="1" max="1" width="37.83203125" customWidth="1"/>
    <col min="2" max="2" width="12.5" bestFit="1" customWidth="1"/>
  </cols>
  <sheetData>
    <row r="1" spans="1:7" s="68" customFormat="1" ht="19">
      <c r="A1" s="67" t="s">
        <v>51</v>
      </c>
      <c r="B1" s="67"/>
      <c r="C1" s="67"/>
      <c r="D1" s="67"/>
      <c r="E1" s="67"/>
      <c r="F1" s="67"/>
    </row>
    <row r="2" spans="1:7" ht="16">
      <c r="A2" s="62" t="s">
        <v>53</v>
      </c>
      <c r="B2" s="62"/>
      <c r="C2" s="62"/>
      <c r="D2" s="62"/>
      <c r="E2" s="62"/>
      <c r="F2" s="62"/>
    </row>
    <row r="3" spans="1:7" ht="16">
      <c r="A3" s="62"/>
      <c r="B3" s="62"/>
      <c r="C3" s="62"/>
      <c r="D3" s="62"/>
      <c r="E3" s="62"/>
      <c r="F3" s="62"/>
    </row>
    <row r="4" spans="1:7" ht="16">
      <c r="A4" s="62"/>
      <c r="B4" s="62">
        <v>2012</v>
      </c>
      <c r="C4" s="62">
        <v>2013</v>
      </c>
      <c r="D4" s="62">
        <v>2014</v>
      </c>
      <c r="E4" s="62">
        <v>2015</v>
      </c>
      <c r="F4" s="62">
        <v>2016</v>
      </c>
      <c r="G4" s="66">
        <v>2017</v>
      </c>
    </row>
    <row r="5" spans="1:7" ht="16">
      <c r="A5" s="62" t="s">
        <v>45</v>
      </c>
      <c r="B5" s="63">
        <f>'source (2)'!C33</f>
        <v>52223855.76427827</v>
      </c>
      <c r="C5" s="63">
        <f>'source (2)'!D33</f>
        <v>46222423.067929089</v>
      </c>
      <c r="D5" s="63">
        <f>'source (2)'!E33</f>
        <v>113514726.18468641</v>
      </c>
      <c r="E5" s="63">
        <f>'source (2)'!F33</f>
        <v>174841260.1737822</v>
      </c>
      <c r="F5" s="63">
        <f>'source (2)'!G33</f>
        <v>218998030.17500907</v>
      </c>
      <c r="G5" s="63">
        <f>'source (2)'!H33</f>
        <v>217116314.00306582</v>
      </c>
    </row>
    <row r="6" spans="1:7" ht="16">
      <c r="A6" s="62" t="s">
        <v>46</v>
      </c>
      <c r="B6" s="63">
        <f>'source (2)'!C51</f>
        <v>310727901.92367119</v>
      </c>
      <c r="C6" s="63">
        <f>'source (2)'!D51</f>
        <v>304087359.15203953</v>
      </c>
      <c r="D6" s="63">
        <f>'source (2)'!E51</f>
        <v>250354333.60068524</v>
      </c>
      <c r="E6" s="63">
        <f>'source (2)'!F51</f>
        <v>222664288.28567931</v>
      </c>
      <c r="F6" s="63">
        <f>'source (2)'!G51</f>
        <v>245350278.66238117</v>
      </c>
      <c r="G6" s="63">
        <f>'source (2)'!H51</f>
        <v>242966671.98368481</v>
      </c>
    </row>
    <row r="7" spans="1:7" ht="16">
      <c r="A7" s="62" t="s">
        <v>47</v>
      </c>
      <c r="B7" s="63">
        <f>'source (2)'!C68</f>
        <v>46279850.267952502</v>
      </c>
      <c r="C7" s="63">
        <f>'source (2)'!D68</f>
        <v>102702493.80116391</v>
      </c>
      <c r="D7" s="63">
        <f>'source (2)'!E68</f>
        <v>39827651.342399061</v>
      </c>
      <c r="E7" s="63">
        <f>'source (2)'!F68</f>
        <v>29866960.784225851</v>
      </c>
      <c r="F7" s="63">
        <f>'source (2)'!G68</f>
        <v>33589114.144822061</v>
      </c>
      <c r="G7" s="63">
        <f>'source (2)'!H68</f>
        <v>41590115.721067756</v>
      </c>
    </row>
    <row r="8" spans="1:7" ht="16">
      <c r="A8" s="62" t="s">
        <v>48</v>
      </c>
      <c r="B8" s="63">
        <f>B9-(SUM(B5:B7))</f>
        <v>1071207.5843999982</v>
      </c>
      <c r="C8" s="63">
        <f t="shared" ref="C8:G8" si="0">C9-(SUM(C5:C7))</f>
        <v>121627.47000002861</v>
      </c>
      <c r="D8" s="63">
        <f t="shared" si="0"/>
        <v>790020.90179997683</v>
      </c>
      <c r="E8" s="63">
        <f t="shared" si="0"/>
        <v>1956022.8877999783</v>
      </c>
      <c r="F8" s="63">
        <f t="shared" si="0"/>
        <v>0</v>
      </c>
      <c r="G8" s="63">
        <f t="shared" si="0"/>
        <v>67855.121399998665</v>
      </c>
    </row>
    <row r="9" spans="1:7" ht="16">
      <c r="A9" s="62" t="s">
        <v>49</v>
      </c>
      <c r="B9" s="63">
        <f>'source (2)'!C14</f>
        <v>410302815.54030198</v>
      </c>
      <c r="C9" s="63">
        <f>'source (2)'!D14</f>
        <v>453133903.49113256</v>
      </c>
      <c r="D9" s="63">
        <f>'source (2)'!E14</f>
        <v>404486732.0295707</v>
      </c>
      <c r="E9" s="63">
        <f>'source (2)'!F14</f>
        <v>429328532.13148737</v>
      </c>
      <c r="F9" s="63">
        <f>'source (2)'!G14</f>
        <v>497937422.98221231</v>
      </c>
      <c r="G9" s="63">
        <f>'source (2)'!H14</f>
        <v>501740956.82921839</v>
      </c>
    </row>
    <row r="10" spans="1:7" ht="16">
      <c r="A10" s="62"/>
      <c r="B10" s="62"/>
      <c r="C10" s="62"/>
      <c r="D10" s="62"/>
      <c r="E10" s="62"/>
      <c r="F10" s="62"/>
    </row>
    <row r="11" spans="1:7" ht="16">
      <c r="A11" s="62"/>
      <c r="B11" s="63"/>
      <c r="C11" s="63"/>
      <c r="D11" s="63"/>
      <c r="E11" s="63"/>
      <c r="F11" s="63"/>
    </row>
    <row r="12" spans="1:7" ht="16">
      <c r="A12" s="62"/>
      <c r="B12" s="62">
        <v>2012</v>
      </c>
      <c r="C12" s="62">
        <v>2013</v>
      </c>
      <c r="D12" s="62">
        <v>2014</v>
      </c>
      <c r="E12" s="62">
        <v>2015</v>
      </c>
      <c r="F12" s="62">
        <v>2016</v>
      </c>
      <c r="G12" s="66">
        <v>2017</v>
      </c>
    </row>
    <row r="13" spans="1:7" ht="16">
      <c r="A13" s="62" t="s">
        <v>45</v>
      </c>
      <c r="B13" s="64">
        <f t="shared" ref="B13:G13" si="1">B5/B9</f>
        <v>0.12728125127659179</v>
      </c>
      <c r="C13" s="64">
        <f t="shared" si="1"/>
        <v>0.10200610175449744</v>
      </c>
      <c r="D13" s="64">
        <f t="shared" si="1"/>
        <v>0.28063893620220826</v>
      </c>
      <c r="E13" s="64">
        <f t="shared" si="1"/>
        <v>0.40724351420518873</v>
      </c>
      <c r="F13" s="64">
        <f t="shared" si="1"/>
        <v>0.43981034577277051</v>
      </c>
      <c r="G13" s="64">
        <f t="shared" si="1"/>
        <v>0.43272591373673219</v>
      </c>
    </row>
    <row r="14" spans="1:7" ht="16">
      <c r="A14" s="62" t="s">
        <v>47</v>
      </c>
      <c r="B14" s="64">
        <f t="shared" ref="B14:G14" si="2">B7/B9</f>
        <v>0.11279437653141491</v>
      </c>
      <c r="C14" s="64">
        <f t="shared" si="2"/>
        <v>0.2266493259716412</v>
      </c>
      <c r="D14" s="64">
        <f t="shared" si="2"/>
        <v>9.8464666918882754E-2</v>
      </c>
      <c r="E14" s="64">
        <f t="shared" si="2"/>
        <v>6.9566680406599926E-2</v>
      </c>
      <c r="F14" s="64">
        <f t="shared" si="2"/>
        <v>6.7456496729352985E-2</v>
      </c>
      <c r="G14" s="64">
        <f t="shared" si="2"/>
        <v>8.2891610013061223E-2</v>
      </c>
    </row>
    <row r="15" spans="1:7" ht="16">
      <c r="A15" s="62" t="s">
        <v>46</v>
      </c>
      <c r="B15" s="64">
        <f t="shared" ref="B15:G15" si="3">B6/B9</f>
        <v>0.75731359901708972</v>
      </c>
      <c r="C15" s="64">
        <f t="shared" si="3"/>
        <v>0.67107615830381195</v>
      </c>
      <c r="D15" s="64">
        <f t="shared" si="3"/>
        <v>0.6189432527106542</v>
      </c>
      <c r="E15" s="64">
        <f t="shared" si="3"/>
        <v>0.51863380050754582</v>
      </c>
      <c r="F15" s="64">
        <f t="shared" si="3"/>
        <v>0.49273315749787649</v>
      </c>
      <c r="G15" s="64">
        <f t="shared" si="3"/>
        <v>0.48424723689915017</v>
      </c>
    </row>
    <row r="16" spans="1:7" ht="16">
      <c r="A16" s="62" t="s">
        <v>48</v>
      </c>
      <c r="B16" s="64">
        <f t="shared" ref="B16:G16" si="4">B8/B9</f>
        <v>2.6107731749034973E-3</v>
      </c>
      <c r="C16" s="64">
        <f t="shared" si="4"/>
        <v>2.6841397004938246E-4</v>
      </c>
      <c r="D16" s="64">
        <f t="shared" si="4"/>
        <v>1.9531441682547478E-3</v>
      </c>
      <c r="E16" s="64">
        <f t="shared" si="4"/>
        <v>4.5560048806654232E-3</v>
      </c>
      <c r="F16" s="64">
        <f t="shared" si="4"/>
        <v>0</v>
      </c>
      <c r="G16" s="64">
        <f t="shared" si="4"/>
        <v>1.3523935105639595E-4</v>
      </c>
    </row>
    <row r="17" spans="1:7" ht="16">
      <c r="A17" s="62"/>
      <c r="B17" s="62"/>
      <c r="C17" s="62"/>
      <c r="D17" s="62"/>
      <c r="E17" s="62"/>
      <c r="F17" s="62"/>
    </row>
    <row r="18" spans="1:7" ht="16">
      <c r="A18" s="62"/>
      <c r="B18" s="62"/>
      <c r="C18" s="62"/>
      <c r="D18" s="62"/>
      <c r="E18" s="62"/>
      <c r="F18" s="62"/>
    </row>
    <row r="19" spans="1:7" ht="16">
      <c r="A19" s="62"/>
      <c r="B19" s="62"/>
      <c r="C19" s="62"/>
      <c r="D19" s="62"/>
      <c r="E19" s="62"/>
      <c r="F19" s="62"/>
    </row>
    <row r="20" spans="1:7" ht="16">
      <c r="A20" s="62"/>
      <c r="B20" s="62"/>
      <c r="C20" s="62"/>
      <c r="D20" s="62"/>
      <c r="E20" s="62"/>
      <c r="F20" s="62"/>
    </row>
    <row r="21" spans="1:7" ht="16">
      <c r="A21" s="62"/>
      <c r="B21" s="62"/>
      <c r="C21" s="62"/>
      <c r="D21" s="62"/>
      <c r="E21" s="62"/>
      <c r="F21" s="62"/>
    </row>
    <row r="22" spans="1:7" ht="16">
      <c r="A22" s="62"/>
      <c r="B22" s="62"/>
      <c r="C22" s="62"/>
      <c r="D22" s="62"/>
      <c r="E22" s="62"/>
      <c r="F22" s="62"/>
    </row>
    <row r="23" spans="1:7" ht="16">
      <c r="A23" s="62"/>
      <c r="B23" s="62"/>
      <c r="C23" s="62"/>
      <c r="D23" s="62"/>
      <c r="E23" s="62"/>
      <c r="F23" s="62"/>
    </row>
    <row r="24" spans="1:7" ht="16">
      <c r="A24" s="62"/>
      <c r="B24" s="62"/>
      <c r="C24" s="62"/>
      <c r="D24" s="62"/>
      <c r="E24" s="62"/>
      <c r="F24" s="62"/>
    </row>
    <row r="25" spans="1:7" ht="16">
      <c r="A25" s="62"/>
      <c r="B25" s="62"/>
      <c r="C25" s="62"/>
      <c r="D25" s="62"/>
      <c r="E25" s="62"/>
      <c r="F25" s="62"/>
    </row>
    <row r="26" spans="1:7" ht="16">
      <c r="A26" s="62"/>
      <c r="B26" s="62"/>
      <c r="C26" s="62"/>
      <c r="D26" s="62"/>
      <c r="E26" s="62"/>
      <c r="F26" s="62"/>
    </row>
    <row r="27" spans="1:7" ht="16">
      <c r="A27" s="62"/>
      <c r="B27" s="62"/>
      <c r="C27" s="62"/>
      <c r="D27" s="62"/>
      <c r="E27" s="62"/>
      <c r="F27" s="62"/>
    </row>
    <row r="28" spans="1:7" ht="16">
      <c r="A28" s="62"/>
      <c r="B28" s="62"/>
      <c r="C28" s="62"/>
      <c r="D28" s="62"/>
      <c r="E28" s="62"/>
      <c r="F28" s="62"/>
    </row>
    <row r="29" spans="1:7" ht="16">
      <c r="A29" s="62" t="s">
        <v>50</v>
      </c>
      <c r="B29" s="62"/>
      <c r="C29" s="62"/>
      <c r="D29" s="62"/>
      <c r="E29" s="62"/>
      <c r="F29" s="62"/>
    </row>
    <row r="30" spans="1:7" ht="16">
      <c r="A30" s="62"/>
      <c r="B30" s="62">
        <v>2012</v>
      </c>
      <c r="C30" s="62">
        <v>2013</v>
      </c>
      <c r="D30" s="62">
        <v>2014</v>
      </c>
      <c r="E30" s="62">
        <v>2015</v>
      </c>
      <c r="F30" s="62">
        <v>2016</v>
      </c>
      <c r="G30" s="66">
        <v>2017</v>
      </c>
    </row>
    <row r="31" spans="1:7" ht="16">
      <c r="A31" s="62" t="s">
        <v>45</v>
      </c>
      <c r="B31" s="63">
        <f>'source (2)'!C30</f>
        <v>82538414.41226165</v>
      </c>
      <c r="C31" s="63">
        <f>'source (2)'!D30</f>
        <v>119687820.17015101</v>
      </c>
      <c r="D31" s="63">
        <f>'source (2)'!E30</f>
        <v>330528996.41735804</v>
      </c>
      <c r="E31" s="63">
        <f>'source (2)'!F30</f>
        <v>529541438.59493685</v>
      </c>
      <c r="F31" s="63">
        <f>'source (2)'!G30</f>
        <v>670187669.91618133</v>
      </c>
      <c r="G31" s="63">
        <f>'source (2)'!H30</f>
        <v>656293247.40105546</v>
      </c>
    </row>
    <row r="32" spans="1:7" ht="16">
      <c r="A32" s="62" t="s">
        <v>46</v>
      </c>
      <c r="B32" s="63">
        <f>'source (2)'!C48</f>
        <v>172516131.14802223</v>
      </c>
      <c r="C32" s="63">
        <f>'source (2)'!D48</f>
        <v>166959357.00278121</v>
      </c>
      <c r="D32" s="63">
        <f>'source (2)'!E48</f>
        <v>198707578.71876657</v>
      </c>
      <c r="E32" s="63">
        <f>'source (2)'!F48</f>
        <v>176729841.08577722</v>
      </c>
      <c r="F32" s="63">
        <f>'source (2)'!G48</f>
        <v>194735833.44771382</v>
      </c>
      <c r="G32" s="63">
        <f>'source (2)'!H48</f>
        <v>192843952.02936739</v>
      </c>
    </row>
    <row r="33" spans="1:7" ht="16">
      <c r="A33" s="62" t="s">
        <v>47</v>
      </c>
      <c r="B33" s="63">
        <f>'source (2)'!C65</f>
        <v>164145170.34232265</v>
      </c>
      <c r="C33" s="63">
        <f>'source (2)'!D65</f>
        <v>193895715.48554689</v>
      </c>
      <c r="D33" s="63">
        <f>'source (2)'!E65</f>
        <v>89729921.512619197</v>
      </c>
      <c r="E33" s="63">
        <f>'source (2)'!F65</f>
        <v>53518507.345745027</v>
      </c>
      <c r="F33" s="63">
        <f>'source (2)'!G65</f>
        <v>68862883.56414181</v>
      </c>
      <c r="G33" s="63">
        <f>'source (2)'!H65</f>
        <v>79524920.101425409</v>
      </c>
    </row>
    <row r="34" spans="1:7" ht="16">
      <c r="A34" s="62" t="s">
        <v>48</v>
      </c>
      <c r="B34" s="63">
        <f>B35-(SUM(B31:B33))</f>
        <v>99186.851200044155</v>
      </c>
      <c r="C34" s="63">
        <f t="shared" ref="C34:G34" si="5">C35-(SUM(C31:C33))</f>
        <v>203030.81426286697</v>
      </c>
      <c r="D34" s="63">
        <f t="shared" si="5"/>
        <v>277997.47395634651</v>
      </c>
      <c r="E34" s="63">
        <f t="shared" si="5"/>
        <v>2913900.2168841362</v>
      </c>
      <c r="F34" s="63">
        <f t="shared" si="5"/>
        <v>16915682.394000053</v>
      </c>
      <c r="G34" s="63">
        <f t="shared" si="5"/>
        <v>1431104.9955999851</v>
      </c>
    </row>
    <row r="35" spans="1:7" ht="16">
      <c r="A35" s="62" t="s">
        <v>49</v>
      </c>
      <c r="B35" s="63">
        <f>'source (2)'!C12</f>
        <v>419298902.75380659</v>
      </c>
      <c r="C35" s="63">
        <f>'source (2)'!D12</f>
        <v>480745923.47274196</v>
      </c>
      <c r="D35" s="63">
        <f>'source (2)'!E12</f>
        <v>619244494.12270021</v>
      </c>
      <c r="E35" s="63">
        <f>'source (2)'!F12</f>
        <v>762703687.24334335</v>
      </c>
      <c r="F35" s="63">
        <f>'source (2)'!G12</f>
        <v>950702069.32203698</v>
      </c>
      <c r="G35" s="63">
        <f>'source (2)'!H12</f>
        <v>930093224.52744818</v>
      </c>
    </row>
    <row r="36" spans="1:7" ht="16">
      <c r="A36" s="62"/>
      <c r="B36" s="62"/>
      <c r="C36" s="62"/>
      <c r="D36" s="62"/>
      <c r="E36" s="62"/>
      <c r="F36" s="62"/>
    </row>
    <row r="37" spans="1:7" ht="16">
      <c r="A37" s="62"/>
      <c r="B37" s="62">
        <v>2012</v>
      </c>
      <c r="C37" s="62">
        <v>2013</v>
      </c>
      <c r="D37" s="62">
        <v>2014</v>
      </c>
      <c r="E37" s="62">
        <v>2015</v>
      </c>
      <c r="F37" s="62">
        <v>2016</v>
      </c>
      <c r="G37" s="66">
        <v>2017</v>
      </c>
    </row>
    <row r="38" spans="1:7" ht="16">
      <c r="A38" s="62" t="s">
        <v>45</v>
      </c>
      <c r="B38" s="65">
        <f>B31/B35</f>
        <v>0.19684862962955207</v>
      </c>
      <c r="C38" s="65">
        <f t="shared" ref="C38:G38" si="6">C31/C35</f>
        <v>0.24896273546235748</v>
      </c>
      <c r="D38" s="65">
        <f t="shared" si="6"/>
        <v>0.53376170406751389</v>
      </c>
      <c r="E38" s="65">
        <f t="shared" si="6"/>
        <v>0.69429510759135049</v>
      </c>
      <c r="F38" s="65">
        <f t="shared" si="6"/>
        <v>0.70493974036903528</v>
      </c>
      <c r="G38" s="65">
        <f t="shared" si="6"/>
        <v>0.70562093142275917</v>
      </c>
    </row>
    <row r="39" spans="1:7" ht="16">
      <c r="A39" s="62" t="s">
        <v>46</v>
      </c>
      <c r="B39" s="65">
        <f>B32/B35</f>
        <v>0.41143950059253059</v>
      </c>
      <c r="C39" s="65">
        <f t="shared" ref="C39:G39" si="7">C32/C35</f>
        <v>0.34729229901051406</v>
      </c>
      <c r="D39" s="65">
        <f t="shared" si="7"/>
        <v>0.32088711422502153</v>
      </c>
      <c r="E39" s="65">
        <f t="shared" si="7"/>
        <v>0.23171494256771691</v>
      </c>
      <c r="F39" s="65">
        <f t="shared" si="7"/>
        <v>0.20483371156074531</v>
      </c>
      <c r="G39" s="65">
        <f t="shared" si="7"/>
        <v>0.20733830431604905</v>
      </c>
    </row>
    <row r="40" spans="1:7" ht="16">
      <c r="A40" s="62" t="s">
        <v>47</v>
      </c>
      <c r="B40" s="65">
        <f>B33/B35</f>
        <v>0.39147531573365763</v>
      </c>
      <c r="C40" s="65">
        <f t="shared" ref="C40:G40" si="8">C33/C35</f>
        <v>0.40332264095951437</v>
      </c>
      <c r="D40" s="65">
        <f t="shared" si="8"/>
        <v>0.14490225163768619</v>
      </c>
      <c r="E40" s="65">
        <f t="shared" si="8"/>
        <v>7.0169461929806762E-2</v>
      </c>
      <c r="F40" s="65">
        <f t="shared" si="8"/>
        <v>7.2433715867736767E-2</v>
      </c>
      <c r="G40" s="65">
        <f t="shared" si="8"/>
        <v>8.5502095923588289E-2</v>
      </c>
    </row>
    <row r="41" spans="1:7" ht="16">
      <c r="A41" s="62" t="s">
        <v>48</v>
      </c>
      <c r="B41" s="65">
        <f>B34/B35</f>
        <v>2.3655404425964406E-4</v>
      </c>
      <c r="C41" s="65">
        <f t="shared" ref="C41:G41" si="9">C34/C35</f>
        <v>4.2232456761410005E-4</v>
      </c>
      <c r="D41" s="65">
        <f t="shared" si="9"/>
        <v>4.4893006977832364E-4</v>
      </c>
      <c r="E41" s="65">
        <f t="shared" si="9"/>
        <v>3.8204879111256294E-3</v>
      </c>
      <c r="F41" s="65">
        <f t="shared" si="9"/>
        <v>1.7792832202482671E-2</v>
      </c>
      <c r="G41" s="65">
        <f t="shared" si="9"/>
        <v>1.5386683376035618E-3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6A270-1128-3242-9FFB-43522DFE8B9D}">
  <dimension ref="A2:G9"/>
  <sheetViews>
    <sheetView tabSelected="1" workbookViewId="0">
      <selection activeCell="N14" sqref="N14"/>
    </sheetView>
  </sheetViews>
  <sheetFormatPr baseColWidth="10" defaultRowHeight="15"/>
  <cols>
    <col min="1" max="1" width="32" customWidth="1"/>
    <col min="2" max="2" width="14.83203125" bestFit="1" customWidth="1"/>
    <col min="3" max="3" width="15" bestFit="1" customWidth="1"/>
    <col min="4" max="5" width="15.1640625" bestFit="1" customWidth="1"/>
    <col min="6" max="7" width="16.33203125" bestFit="1" customWidth="1"/>
  </cols>
  <sheetData>
    <row r="2" spans="1:7">
      <c r="B2">
        <v>2012</v>
      </c>
      <c r="C2">
        <v>2013</v>
      </c>
      <c r="D2">
        <v>2014</v>
      </c>
      <c r="E2">
        <v>2015</v>
      </c>
      <c r="F2">
        <v>2016</v>
      </c>
      <c r="G2">
        <v>2017</v>
      </c>
    </row>
    <row r="3" spans="1:7">
      <c r="A3" t="s">
        <v>56</v>
      </c>
      <c r="B3" s="70">
        <f>'source (2)'!C33</f>
        <v>52223855.76427827</v>
      </c>
      <c r="C3" s="70">
        <f>'source (2)'!D33</f>
        <v>46222423.067929089</v>
      </c>
      <c r="D3" s="70">
        <f>'source (2)'!E33</f>
        <v>113514726.18468641</v>
      </c>
      <c r="E3" s="70">
        <f>'source (2)'!F33</f>
        <v>174841260.1737822</v>
      </c>
      <c r="F3" s="70">
        <f>'source (2)'!G33</f>
        <v>218998030.17500907</v>
      </c>
      <c r="G3" s="70">
        <f>'source (2)'!H33</f>
        <v>217116314.00306582</v>
      </c>
    </row>
    <row r="4" spans="1:7">
      <c r="A4" t="s">
        <v>57</v>
      </c>
      <c r="B4" s="70">
        <f>'source (2)'!C32</f>
        <v>102089878.17226166</v>
      </c>
      <c r="C4" s="70">
        <f>'source (2)'!D32</f>
        <v>129737575.34015101</v>
      </c>
      <c r="D4" s="70">
        <f>'source (2)'!E32</f>
        <v>355100863.59735805</v>
      </c>
      <c r="E4" s="70">
        <f>'source (2)'!F32</f>
        <v>559395134.87350881</v>
      </c>
      <c r="F4" s="70">
        <f>'source (2)'!G32</f>
        <v>701640809.26618135</v>
      </c>
      <c r="G4" s="70">
        <f>'source (2)'!H32</f>
        <v>691021912.22105551</v>
      </c>
    </row>
    <row r="5" spans="1:7">
      <c r="A5" t="s">
        <v>59</v>
      </c>
      <c r="B5" s="70">
        <f>'source (2)'!C28</f>
        <v>245751000.40690491</v>
      </c>
      <c r="C5" s="70">
        <f>'source (2)'!D28</f>
        <v>271087566.4982518</v>
      </c>
      <c r="D5" s="70">
        <f>'source (2)'!E28</f>
        <v>601083976.15959048</v>
      </c>
      <c r="E5" s="70">
        <f>'source (2)'!F28</f>
        <v>880341913.22308707</v>
      </c>
      <c r="F5" s="70">
        <f>'source (2)'!G28</f>
        <v>1058479350.3626125</v>
      </c>
      <c r="G5" s="70">
        <f>'source (2)'!H28</f>
        <v>1075386153.6841085</v>
      </c>
    </row>
    <row r="7" spans="1:7">
      <c r="B7">
        <v>2012</v>
      </c>
      <c r="C7">
        <v>2013</v>
      </c>
      <c r="D7">
        <v>2014</v>
      </c>
      <c r="E7">
        <v>2015</v>
      </c>
      <c r="F7">
        <v>2016</v>
      </c>
      <c r="G7">
        <v>2017</v>
      </c>
    </row>
    <row r="8" spans="1:7">
      <c r="A8" t="s">
        <v>56</v>
      </c>
      <c r="B8" s="7">
        <f>B3/B5</f>
        <v>0.21250719499740814</v>
      </c>
      <c r="C8" s="7">
        <f>C3/C5</f>
        <v>0.17050735179411916</v>
      </c>
      <c r="D8" s="7">
        <f>D3/D5</f>
        <v>0.18885002875962167</v>
      </c>
      <c r="E8" s="7">
        <f>E3/E5</f>
        <v>0.19860608423567783</v>
      </c>
      <c r="F8" s="7">
        <f>F3/F5</f>
        <v>0.20689872702758444</v>
      </c>
      <c r="G8" s="7">
        <f>G3/G5</f>
        <v>0.20189614052520441</v>
      </c>
    </row>
    <row r="9" spans="1:7">
      <c r="A9" t="s">
        <v>57</v>
      </c>
      <c r="B9" s="7">
        <f>B4/B5</f>
        <v>0.41541999016575809</v>
      </c>
      <c r="C9" s="7">
        <f>C4/C5</f>
        <v>0.47858179929099653</v>
      </c>
      <c r="D9" s="7">
        <f>D4/D5</f>
        <v>0.59076747622877435</v>
      </c>
      <c r="E9" s="7">
        <f>E4/E5</f>
        <v>0.63542940131688663</v>
      </c>
      <c r="F9" s="7">
        <f>F4/F5</f>
        <v>0.66287623752491165</v>
      </c>
      <c r="G9" s="7">
        <f>G4/G5</f>
        <v>0.64258025812748298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(2)</vt:lpstr>
      <vt:lpstr>source</vt:lpstr>
      <vt:lpstr>Total expenditures by providers</vt:lpstr>
      <vt:lpstr>Total expenditures by function</vt:lpstr>
      <vt:lpstr>Public expend by service typ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kgoginashvili</dc:creator>
  <cp:lastModifiedBy> Lela Sulaberidze</cp:lastModifiedBy>
  <dcterms:created xsi:type="dcterms:W3CDTF">2011-03-14T13:42:55Z</dcterms:created>
  <dcterms:modified xsi:type="dcterms:W3CDTF">2019-05-01T08:44:10Z</dcterms:modified>
</cp:coreProperties>
</file>